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volleyballch.sharepoint.com/sites/Talentsichtung/Freigegebene Dokumente/Vorlagen/Evaluierungsbögen/"/>
    </mc:Choice>
  </mc:AlternateContent>
  <xr:revisionPtr revIDLastSave="17" documentId="8_{8B6F3C65-A0F1-487C-93F2-945F7D94E109}" xr6:coauthVersionLast="47" xr6:coauthVersionMax="47" xr10:uidLastSave="{E9CF69B6-BC1B-4827-A4BD-B437A8BB3A96}"/>
  <workbookProtection workbookAlgorithmName="SHA-512" workbookHashValue="+sZMjMvi27+hrYUCwvwnW+J7R9r3rHKLYsw73Iw2yctO8pPyO66cxFwadDu8XI9NODF+XP0tgtQfhqyrKCVSpA==" workbookSaltValue="0B4Z2/Uk+3B9zpGg+xmdhA==" workbookSpinCount="100000" lockStructure="1"/>
  <bookViews>
    <workbookView xWindow="-108" yWindow="-108" windowWidth="30936" windowHeight="16776" xr2:uid="{00000000-000D-0000-FFFF-FFFF00000000}"/>
  </bookViews>
  <sheets>
    <sheet name="Technik" sheetId="26" r:id="rId1"/>
    <sheet name="Leistungsportkultur" sheetId="29" r:id="rId2"/>
    <sheet name="2023_Anmeldungen_inkl.Verletzt" sheetId="18" state="hidden" r:id="rId3"/>
  </sheets>
  <definedNames>
    <definedName name="_xlnm._FilterDatabase" localSheetId="2" hidden="1">'2023_Anmeldungen_inkl.Verletzt'!$B$1:$O$669</definedName>
    <definedName name="_xlnm._FilterDatabase" localSheetId="1" hidden="1">Leistungsportkultur!$A$1:$F$1</definedName>
    <definedName name="_xlnm._FilterDatabase" localSheetId="0" hidden="1">Technik!$A$1:$G$1</definedName>
    <definedName name="_xlnm.Print_Area" localSheetId="2">'2023_Anmeldungen_inkl.Verletzt'!$J:$O</definedName>
    <definedName name="_xlnm.Print_Area" localSheetId="1">Leistungsportkultur!$B:$P</definedName>
    <definedName name="_xlnm.Print_Area" localSheetId="0">Technik!$B:$AQ</definedName>
    <definedName name="_xlnm.Print_Titles" localSheetId="2">'2023_Anmeldungen_inkl.Verletzt'!$1:$1</definedName>
    <definedName name="_xlnm.Print_Titles" localSheetId="1">Leistungsportkultur!$B:$F</definedName>
    <definedName name="_xlnm.Print_Titles" localSheetId="0">Technik!$B:$F</definedName>
    <definedName name="Lizenz">'2023_Anmeldungen_inkl.Verletzt'!$J$2:$J$700</definedName>
    <definedName name="Position">'2023_Anmeldungen_inkl.Verletzt'!$R$2:$R$8</definedName>
    <definedName name="Punkte">'2023_Anmeldungen_inkl.Verletzt'!$Q$2:$Q$52</definedName>
    <definedName name="Z_F004225D_3FEA_46E6_ACAA_11CF929A1156_.wvu.Cols" localSheetId="2" hidden="1">'2023_Anmeldungen_inkl.Verletzt'!$J:$J,'2023_Anmeldungen_inkl.Verletzt'!$M:$M,'2023_Anmeldungen_inkl.Verletzt'!$O:$O,'2023_Anmeldungen_inkl.Verletzt'!#REF!,'2023_Anmeldungen_inkl.Verletzt'!#REF!,'2023_Anmeldungen_inkl.Verletzt'!#REF!,'2023_Anmeldungen_inkl.Verletzt'!#REF!,'2023_Anmeldungen_inkl.Verletzt'!#REF!,'2023_Anmeldungen_inkl.Verletzt'!#REF!,'2023_Anmeldungen_inkl.Verletzt'!#REF!,'2023_Anmeldungen_inkl.Verletzt'!#REF!,'2023_Anmeldungen_inkl.Verletzt'!#REF!,'2023_Anmeldungen_inkl.Verletzt'!#REF!,'2023_Anmeldungen_inkl.Verletzt'!#REF!</definedName>
    <definedName name="Z_F004225D_3FEA_46E6_ACAA_11CF929A1156_.wvu.FilterData" localSheetId="2" hidden="1">'2023_Anmeldungen_inkl.Verletzt'!$K$1:$K$11</definedName>
    <definedName name="Z_F004225D_3FEA_46E6_ACAA_11CF929A1156_.wvu.PrintArea" localSheetId="2" hidden="1">'2023_Anmeldungen_inkl.Verletzt'!$J$1:$O$2</definedName>
    <definedName name="Z_F004225D_3FEA_46E6_ACAA_11CF929A1156_.wvu.PrintTitles" localSheetId="2" hidden="1">'2023_Anmeldungen_inkl.Verletzt'!$1:$1</definedName>
  </definedNames>
  <calcPr calcId="191029"/>
  <customWorkbookViews>
    <customWorkbookView name="Ausdruck_schnell" guid="{F004225D-3FEA-46E6-ACAA-11CF929A1156}" maximized="1" xWindow="-8" yWindow="-8" windowWidth="1936" windowHeight="1056" tabRatio="725" activeSheetId="18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26" l="1"/>
  <c r="E51" i="26"/>
  <c r="D51" i="26"/>
  <c r="C51" i="26"/>
  <c r="F50" i="26"/>
  <c r="E50" i="26"/>
  <c r="D50" i="26"/>
  <c r="C50" i="26"/>
  <c r="F49" i="26"/>
  <c r="E49" i="26"/>
  <c r="D49" i="26"/>
  <c r="C49" i="26"/>
  <c r="F48" i="26"/>
  <c r="E48" i="26"/>
  <c r="D48" i="26"/>
  <c r="C48" i="26"/>
  <c r="F47" i="26"/>
  <c r="E47" i="26"/>
  <c r="D47" i="26"/>
  <c r="C47" i="26"/>
  <c r="F46" i="26"/>
  <c r="E46" i="26"/>
  <c r="D46" i="26"/>
  <c r="C46" i="26"/>
  <c r="F45" i="26"/>
  <c r="E45" i="26"/>
  <c r="D45" i="26"/>
  <c r="C45" i="26"/>
  <c r="F44" i="26"/>
  <c r="E44" i="26"/>
  <c r="D44" i="26"/>
  <c r="C44" i="26"/>
  <c r="F43" i="26"/>
  <c r="E43" i="26"/>
  <c r="D43" i="26"/>
  <c r="C43" i="26"/>
  <c r="F42" i="26"/>
  <c r="E42" i="26"/>
  <c r="D42" i="26"/>
  <c r="C42" i="26"/>
  <c r="F41" i="26"/>
  <c r="E41" i="26"/>
  <c r="D41" i="26"/>
  <c r="C41" i="26"/>
  <c r="F40" i="26"/>
  <c r="E40" i="26"/>
  <c r="D40" i="26"/>
  <c r="C40" i="26"/>
  <c r="F39" i="26"/>
  <c r="E39" i="26"/>
  <c r="D39" i="26"/>
  <c r="C39" i="26"/>
  <c r="F38" i="26"/>
  <c r="E38" i="26"/>
  <c r="D38" i="26"/>
  <c r="C38" i="26"/>
  <c r="F37" i="26"/>
  <c r="E37" i="26"/>
  <c r="D37" i="26"/>
  <c r="C37" i="26"/>
  <c r="F36" i="26"/>
  <c r="E36" i="26"/>
  <c r="D36" i="26"/>
  <c r="C36" i="26"/>
  <c r="F35" i="26"/>
  <c r="E35" i="26"/>
  <c r="D35" i="26"/>
  <c r="C35" i="26"/>
  <c r="F34" i="26"/>
  <c r="E34" i="26"/>
  <c r="D34" i="26"/>
  <c r="C34" i="26"/>
  <c r="F33" i="26"/>
  <c r="E33" i="26"/>
  <c r="D33" i="26"/>
  <c r="C33" i="26"/>
  <c r="F32" i="26"/>
  <c r="E32" i="26"/>
  <c r="D32" i="26"/>
  <c r="C32" i="26"/>
  <c r="F31" i="26"/>
  <c r="E31" i="26"/>
  <c r="D31" i="26"/>
  <c r="C31" i="26"/>
  <c r="F30" i="26"/>
  <c r="E30" i="26"/>
  <c r="D30" i="26"/>
  <c r="C30" i="26"/>
  <c r="F29" i="26"/>
  <c r="E29" i="26"/>
  <c r="D29" i="26"/>
  <c r="C29" i="26"/>
  <c r="F28" i="26"/>
  <c r="E28" i="26"/>
  <c r="D28" i="26"/>
  <c r="C28" i="26"/>
  <c r="F27" i="26"/>
  <c r="E27" i="26"/>
  <c r="D27" i="26"/>
  <c r="C27" i="26"/>
  <c r="F26" i="26"/>
  <c r="E26" i="26"/>
  <c r="D26" i="26"/>
  <c r="C26" i="26"/>
  <c r="F25" i="26"/>
  <c r="E25" i="26"/>
  <c r="D25" i="26"/>
  <c r="C25" i="26"/>
  <c r="F24" i="26"/>
  <c r="E24" i="26"/>
  <c r="D24" i="26"/>
  <c r="C24" i="26"/>
  <c r="F23" i="26"/>
  <c r="E23" i="26"/>
  <c r="D23" i="26"/>
  <c r="C23" i="26"/>
  <c r="F22" i="26"/>
  <c r="E22" i="26"/>
  <c r="D22" i="26"/>
  <c r="C22" i="26"/>
  <c r="F21" i="26"/>
  <c r="E21" i="26"/>
  <c r="D21" i="26"/>
  <c r="C21" i="26"/>
  <c r="F20" i="26"/>
  <c r="E20" i="26"/>
  <c r="D20" i="26"/>
  <c r="C20" i="26"/>
  <c r="F19" i="26"/>
  <c r="E19" i="26"/>
  <c r="D19" i="26"/>
  <c r="C19" i="26"/>
  <c r="F18" i="26"/>
  <c r="E18" i="26"/>
  <c r="D18" i="26"/>
  <c r="C18" i="26"/>
  <c r="F17" i="26"/>
  <c r="E17" i="26"/>
  <c r="D17" i="26"/>
  <c r="C17" i="26"/>
  <c r="F16" i="26"/>
  <c r="E16" i="26"/>
  <c r="D16" i="26"/>
  <c r="C16" i="26"/>
  <c r="F15" i="26"/>
  <c r="E15" i="26"/>
  <c r="D15" i="26"/>
  <c r="C15" i="26"/>
  <c r="F14" i="26"/>
  <c r="E14" i="26"/>
  <c r="D14" i="26"/>
  <c r="C14" i="26"/>
  <c r="F13" i="26"/>
  <c r="E13" i="26"/>
  <c r="D13" i="26"/>
  <c r="C13" i="26"/>
  <c r="F12" i="26"/>
  <c r="E12" i="26"/>
  <c r="D12" i="26"/>
  <c r="C12" i="26"/>
  <c r="F11" i="26"/>
  <c r="E11" i="26"/>
  <c r="D11" i="26"/>
  <c r="C11" i="26"/>
  <c r="F10" i="26"/>
  <c r="E10" i="26"/>
  <c r="D10" i="26"/>
  <c r="C10" i="26"/>
  <c r="F9" i="26"/>
  <c r="E9" i="26"/>
  <c r="D9" i="26"/>
  <c r="C9" i="26"/>
  <c r="F8" i="26"/>
  <c r="E8" i="26"/>
  <c r="D8" i="26"/>
  <c r="C8" i="26"/>
  <c r="F7" i="26"/>
  <c r="E7" i="26"/>
  <c r="D7" i="26"/>
  <c r="C7" i="26"/>
  <c r="F6" i="26"/>
  <c r="E6" i="26"/>
  <c r="D6" i="26"/>
  <c r="C6" i="26"/>
  <c r="F5" i="26"/>
  <c r="E5" i="26"/>
  <c r="D5" i="26"/>
  <c r="C5" i="26"/>
  <c r="F4" i="26"/>
  <c r="E4" i="26"/>
  <c r="D4" i="26"/>
  <c r="C4" i="26"/>
  <c r="F3" i="26"/>
  <c r="E3" i="26"/>
  <c r="D3" i="26"/>
  <c r="C3" i="26"/>
  <c r="F2" i="26"/>
  <c r="E2" i="26"/>
  <c r="D2" i="26"/>
  <c r="C2" i="26"/>
  <c r="F51" i="29" l="1"/>
  <c r="E51" i="29"/>
  <c r="D51" i="29"/>
  <c r="C51" i="29"/>
  <c r="F50" i="29"/>
  <c r="E50" i="29"/>
  <c r="D50" i="29"/>
  <c r="C50" i="29"/>
  <c r="F49" i="29"/>
  <c r="E49" i="29"/>
  <c r="D49" i="29"/>
  <c r="C49" i="29"/>
  <c r="F48" i="29"/>
  <c r="E48" i="29"/>
  <c r="D48" i="29"/>
  <c r="C48" i="29"/>
  <c r="F47" i="29"/>
  <c r="E47" i="29"/>
  <c r="D47" i="29"/>
  <c r="C47" i="29"/>
  <c r="F46" i="29"/>
  <c r="E46" i="29"/>
  <c r="D46" i="29"/>
  <c r="C46" i="29"/>
  <c r="F45" i="29"/>
  <c r="E45" i="29"/>
  <c r="D45" i="29"/>
  <c r="C45" i="29"/>
  <c r="F44" i="29"/>
  <c r="E44" i="29"/>
  <c r="D44" i="29"/>
  <c r="C44" i="29"/>
  <c r="F43" i="29"/>
  <c r="E43" i="29"/>
  <c r="D43" i="29"/>
  <c r="C43" i="29"/>
  <c r="F42" i="29"/>
  <c r="E42" i="29"/>
  <c r="D42" i="29"/>
  <c r="C42" i="29"/>
  <c r="F41" i="29"/>
  <c r="E41" i="29"/>
  <c r="D41" i="29"/>
  <c r="C41" i="29"/>
  <c r="F40" i="29"/>
  <c r="E40" i="29"/>
  <c r="D40" i="29"/>
  <c r="C40" i="29"/>
  <c r="F39" i="29"/>
  <c r="E39" i="29"/>
  <c r="D39" i="29"/>
  <c r="C39" i="29"/>
  <c r="F38" i="29"/>
  <c r="E38" i="29"/>
  <c r="D38" i="29"/>
  <c r="C38" i="29"/>
  <c r="F37" i="29"/>
  <c r="E37" i="29"/>
  <c r="D37" i="29"/>
  <c r="C37" i="29"/>
  <c r="F36" i="29"/>
  <c r="E36" i="29"/>
  <c r="D36" i="29"/>
  <c r="C36" i="29"/>
  <c r="F35" i="29"/>
  <c r="E35" i="29"/>
  <c r="D35" i="29"/>
  <c r="C35" i="29"/>
  <c r="F34" i="29"/>
  <c r="E34" i="29"/>
  <c r="D34" i="29"/>
  <c r="C34" i="29"/>
  <c r="F33" i="29"/>
  <c r="E33" i="29"/>
  <c r="D33" i="29"/>
  <c r="C33" i="29"/>
  <c r="F32" i="29"/>
  <c r="E32" i="29"/>
  <c r="D32" i="29"/>
  <c r="C32" i="29"/>
  <c r="F31" i="29"/>
  <c r="E31" i="29"/>
  <c r="D31" i="29"/>
  <c r="C31" i="29"/>
  <c r="F30" i="29"/>
  <c r="E30" i="29"/>
  <c r="D30" i="29"/>
  <c r="C30" i="29"/>
  <c r="F29" i="29"/>
  <c r="E29" i="29"/>
  <c r="D29" i="29"/>
  <c r="C29" i="29"/>
  <c r="F28" i="29"/>
  <c r="E28" i="29"/>
  <c r="D28" i="29"/>
  <c r="C28" i="29"/>
  <c r="F27" i="29"/>
  <c r="E27" i="29"/>
  <c r="D27" i="29"/>
  <c r="C27" i="29"/>
  <c r="F26" i="29"/>
  <c r="E26" i="29"/>
  <c r="D26" i="29"/>
  <c r="C26" i="29"/>
  <c r="F25" i="29"/>
  <c r="E25" i="29"/>
  <c r="D25" i="29"/>
  <c r="C25" i="29"/>
  <c r="F24" i="29"/>
  <c r="E24" i="29"/>
  <c r="D24" i="29"/>
  <c r="C24" i="29"/>
  <c r="F23" i="29"/>
  <c r="E23" i="29"/>
  <c r="D23" i="29"/>
  <c r="C23" i="29"/>
  <c r="F22" i="29"/>
  <c r="E22" i="29"/>
  <c r="D22" i="29"/>
  <c r="C22" i="29"/>
  <c r="F21" i="29"/>
  <c r="E21" i="29"/>
  <c r="D21" i="29"/>
  <c r="C21" i="29"/>
  <c r="F20" i="29"/>
  <c r="E20" i="29"/>
  <c r="D20" i="29"/>
  <c r="C20" i="29"/>
  <c r="F19" i="29"/>
  <c r="E19" i="29"/>
  <c r="D19" i="29"/>
  <c r="C19" i="29"/>
  <c r="F18" i="29"/>
  <c r="E18" i="29"/>
  <c r="D18" i="29"/>
  <c r="C18" i="29"/>
  <c r="F17" i="29"/>
  <c r="E17" i="29"/>
  <c r="D17" i="29"/>
  <c r="C17" i="29"/>
  <c r="F16" i="29"/>
  <c r="E16" i="29"/>
  <c r="D16" i="29"/>
  <c r="C16" i="29"/>
  <c r="F15" i="29"/>
  <c r="E15" i="29"/>
  <c r="D15" i="29"/>
  <c r="C15" i="29"/>
  <c r="F14" i="29"/>
  <c r="E14" i="29"/>
  <c r="D14" i="29"/>
  <c r="C14" i="29"/>
  <c r="F13" i="29"/>
  <c r="E13" i="29"/>
  <c r="D13" i="29"/>
  <c r="C13" i="29"/>
  <c r="F12" i="29"/>
  <c r="E12" i="29"/>
  <c r="D12" i="29"/>
  <c r="C12" i="29"/>
  <c r="F11" i="29"/>
  <c r="E11" i="29"/>
  <c r="D11" i="29"/>
  <c r="C11" i="29"/>
  <c r="F10" i="29"/>
  <c r="E10" i="29"/>
  <c r="D10" i="29"/>
  <c r="C10" i="29"/>
  <c r="F9" i="29"/>
  <c r="E9" i="29"/>
  <c r="D9" i="29"/>
  <c r="C9" i="29"/>
  <c r="F8" i="29"/>
  <c r="E8" i="29"/>
  <c r="D8" i="29"/>
  <c r="C8" i="29"/>
  <c r="F7" i="29"/>
  <c r="E7" i="29"/>
  <c r="D7" i="29"/>
  <c r="C7" i="29"/>
  <c r="F6" i="29"/>
  <c r="E6" i="29"/>
  <c r="D6" i="29"/>
  <c r="C6" i="29"/>
  <c r="F5" i="29"/>
  <c r="E5" i="29"/>
  <c r="D5" i="29"/>
  <c r="C5" i="29"/>
  <c r="F4" i="29"/>
  <c r="E4" i="29"/>
  <c r="D4" i="29"/>
  <c r="C4" i="29"/>
  <c r="F3" i="29"/>
  <c r="E3" i="29"/>
  <c r="D3" i="29"/>
  <c r="C3" i="29"/>
  <c r="F2" i="29"/>
  <c r="E2" i="29"/>
  <c r="D2" i="29"/>
  <c r="C2" i="29"/>
</calcChain>
</file>

<file path=xl/sharedStrings.xml><?xml version="1.0" encoding="utf-8"?>
<sst xmlns="http://schemas.openxmlformats.org/spreadsheetml/2006/main" count="4096" uniqueCount="1160">
  <si>
    <t>Datum</t>
  </si>
  <si>
    <t>Heat</t>
  </si>
  <si>
    <t>Gruppe</t>
  </si>
  <si>
    <t>Nummer</t>
  </si>
  <si>
    <t>Name</t>
  </si>
  <si>
    <t>Vorname</t>
  </si>
  <si>
    <t>T2.1</t>
  </si>
  <si>
    <t>Ashong</t>
  </si>
  <si>
    <t>Elodie</t>
  </si>
  <si>
    <t>F</t>
  </si>
  <si>
    <t>DE</t>
  </si>
  <si>
    <t>FR</t>
  </si>
  <si>
    <t>Aarden</t>
  </si>
  <si>
    <t>Meret</t>
  </si>
  <si>
    <t>Sarina</t>
  </si>
  <si>
    <t>Bukovac</t>
  </si>
  <si>
    <t>Hanna</t>
  </si>
  <si>
    <t>Wicki</t>
  </si>
  <si>
    <t>Zürcher</t>
  </si>
  <si>
    <t>Lea</t>
  </si>
  <si>
    <t>Schmid</t>
  </si>
  <si>
    <t>Mia</t>
  </si>
  <si>
    <t>Ramel</t>
  </si>
  <si>
    <t>Leana</t>
  </si>
  <si>
    <t>Djuric</t>
  </si>
  <si>
    <t>Aline</t>
  </si>
  <si>
    <t>Stolz</t>
  </si>
  <si>
    <t>Livia</t>
  </si>
  <si>
    <t>Lia</t>
  </si>
  <si>
    <t>Dudula</t>
  </si>
  <si>
    <t>Jessica</t>
  </si>
  <si>
    <t>Bolinger</t>
  </si>
  <si>
    <t>Léane</t>
  </si>
  <si>
    <t>Schenker</t>
  </si>
  <si>
    <t>Céline</t>
  </si>
  <si>
    <t>De Oliveira</t>
  </si>
  <si>
    <t>Alicia</t>
  </si>
  <si>
    <t>Lustenberger</t>
  </si>
  <si>
    <t>Ilona</t>
  </si>
  <si>
    <t>Reinhard</t>
  </si>
  <si>
    <t>Debora</t>
  </si>
  <si>
    <t>Wagner</t>
  </si>
  <si>
    <t>Mischler</t>
  </si>
  <si>
    <t>Alana</t>
  </si>
  <si>
    <t>Jordan</t>
  </si>
  <si>
    <t>Sarah</t>
  </si>
  <si>
    <t>Grossen</t>
  </si>
  <si>
    <t>Elin</t>
  </si>
  <si>
    <t>Angst</t>
  </si>
  <si>
    <t>Sirin Denia</t>
  </si>
  <si>
    <t>Jana</t>
  </si>
  <si>
    <t>Abbühl</t>
  </si>
  <si>
    <t>Linda</t>
  </si>
  <si>
    <t>Perner</t>
  </si>
  <si>
    <t>Rahel</t>
  </si>
  <si>
    <t>Koller</t>
  </si>
  <si>
    <t>Alexia</t>
  </si>
  <si>
    <t>Danner</t>
  </si>
  <si>
    <t>Nika</t>
  </si>
  <si>
    <t>Laura</t>
  </si>
  <si>
    <t>Hügli</t>
  </si>
  <si>
    <t>Ronja</t>
  </si>
  <si>
    <t>Léonie</t>
  </si>
  <si>
    <t>Lena</t>
  </si>
  <si>
    <t>Beeler</t>
  </si>
  <si>
    <t>Lorena</t>
  </si>
  <si>
    <t>Flückiger</t>
  </si>
  <si>
    <t>Zoé</t>
  </si>
  <si>
    <t>Waldvogel</t>
  </si>
  <si>
    <t>Estelle</t>
  </si>
  <si>
    <t>Di Labio</t>
  </si>
  <si>
    <t>Stella</t>
  </si>
  <si>
    <t>Regli</t>
  </si>
  <si>
    <t>Wildberger</t>
  </si>
  <si>
    <t>Cosima</t>
  </si>
  <si>
    <t>Leonie</t>
  </si>
  <si>
    <t>T2.3</t>
  </si>
  <si>
    <t>Yara</t>
  </si>
  <si>
    <t>Kircher</t>
  </si>
  <si>
    <t>Nathalie</t>
  </si>
  <si>
    <t>Kellenberger</t>
  </si>
  <si>
    <t>Simone</t>
  </si>
  <si>
    <t>Simona</t>
  </si>
  <si>
    <t>Schädler</t>
  </si>
  <si>
    <t>Baumann</t>
  </si>
  <si>
    <t>Jarina</t>
  </si>
  <si>
    <t>Amélie</t>
  </si>
  <si>
    <t>Burren</t>
  </si>
  <si>
    <t>Alina</t>
  </si>
  <si>
    <t>Elena</t>
  </si>
  <si>
    <t>Chiara</t>
  </si>
  <si>
    <t>Reuther</t>
  </si>
  <si>
    <t>Ann-Kathrin</t>
  </si>
  <si>
    <t>Ilic</t>
  </si>
  <si>
    <t>Alessi</t>
  </si>
  <si>
    <t>Lisa</t>
  </si>
  <si>
    <t>Bommer</t>
  </si>
  <si>
    <t>Seraphine</t>
  </si>
  <si>
    <t>Müller</t>
  </si>
  <si>
    <t>Lucie</t>
  </si>
  <si>
    <t>Milena</t>
  </si>
  <si>
    <t>Svenja</t>
  </si>
  <si>
    <t>Odermatt</t>
  </si>
  <si>
    <t>Luna</t>
  </si>
  <si>
    <t>Lehmann</t>
  </si>
  <si>
    <t>Nadine</t>
  </si>
  <si>
    <t>Sara</t>
  </si>
  <si>
    <t>Monge</t>
  </si>
  <si>
    <t>Julie</t>
  </si>
  <si>
    <t>Renggli</t>
  </si>
  <si>
    <t>Yael</t>
  </si>
  <si>
    <t>Baumli</t>
  </si>
  <si>
    <t>Marina</t>
  </si>
  <si>
    <t>T2.2</t>
  </si>
  <si>
    <t>Haas Soerensen</t>
  </si>
  <si>
    <t>Pauline</t>
  </si>
  <si>
    <t>Loretan</t>
  </si>
  <si>
    <t>Anne-Sophie</t>
  </si>
  <si>
    <t>Kluser</t>
  </si>
  <si>
    <t>Wolperth</t>
  </si>
  <si>
    <t>Victoria</t>
  </si>
  <si>
    <t>Perret</t>
  </si>
  <si>
    <t>Guerra</t>
  </si>
  <si>
    <t>Morandi</t>
  </si>
  <si>
    <t>Camélique</t>
  </si>
  <si>
    <t>Tanaїs</t>
  </si>
  <si>
    <t>Utzinger</t>
  </si>
  <si>
    <t>Chantal</t>
  </si>
  <si>
    <t>Locher</t>
  </si>
  <si>
    <t>Anouk</t>
  </si>
  <si>
    <t>Liv</t>
  </si>
  <si>
    <t>Negri</t>
  </si>
  <si>
    <t>Kiana Linnea</t>
  </si>
  <si>
    <t>Nicole</t>
  </si>
  <si>
    <t>Vollmer</t>
  </si>
  <si>
    <t>Matilda</t>
  </si>
  <si>
    <t>Volume</t>
  </si>
  <si>
    <t>Emilia</t>
  </si>
  <si>
    <t>Kadiri</t>
  </si>
  <si>
    <t>Balma Khalisah</t>
  </si>
  <si>
    <t>Van Leemput</t>
  </si>
  <si>
    <t>Léa</t>
  </si>
  <si>
    <t>Schwery</t>
  </si>
  <si>
    <t>Faivet</t>
  </si>
  <si>
    <t>Eloane</t>
  </si>
  <si>
    <t>Fischer</t>
  </si>
  <si>
    <t>Angelina</t>
  </si>
  <si>
    <t>Trost</t>
  </si>
  <si>
    <t>Longa</t>
  </si>
  <si>
    <t>Noemi</t>
  </si>
  <si>
    <t>Göl</t>
  </si>
  <si>
    <t>Yasemin</t>
  </si>
  <si>
    <t>Bossart</t>
  </si>
  <si>
    <t>Muriel</t>
  </si>
  <si>
    <t>Siegfried</t>
  </si>
  <si>
    <t>Nora</t>
  </si>
  <si>
    <t>Bartu</t>
  </si>
  <si>
    <t>Ela</t>
  </si>
  <si>
    <t>Kessler</t>
  </si>
  <si>
    <t>Tamina</t>
  </si>
  <si>
    <t>Magali</t>
  </si>
  <si>
    <t>Lanthemann</t>
  </si>
  <si>
    <t>Soley</t>
  </si>
  <si>
    <t>Scrucca</t>
  </si>
  <si>
    <t>Nina</t>
  </si>
  <si>
    <t>Bovet</t>
  </si>
  <si>
    <t>Däppen</t>
  </si>
  <si>
    <t>Gürtler</t>
  </si>
  <si>
    <t>Paula</t>
  </si>
  <si>
    <t>Kappeler</t>
  </si>
  <si>
    <t>Bögli</t>
  </si>
  <si>
    <t>Sheyla</t>
  </si>
  <si>
    <t>de Courten</t>
  </si>
  <si>
    <t>Renée</t>
  </si>
  <si>
    <t>Hemmeler</t>
  </si>
  <si>
    <t>Annalena Tosca</t>
  </si>
  <si>
    <t>Wandeler</t>
  </si>
  <si>
    <t>Jasmine</t>
  </si>
  <si>
    <t>Riva</t>
  </si>
  <si>
    <t>Chloë</t>
  </si>
  <si>
    <t>Noelle</t>
  </si>
  <si>
    <t>Zuvic</t>
  </si>
  <si>
    <t>Lohrer</t>
  </si>
  <si>
    <t>Alyssa</t>
  </si>
  <si>
    <t>Berger</t>
  </si>
  <si>
    <t>Lutz</t>
  </si>
  <si>
    <t>Deborah</t>
  </si>
  <si>
    <t>Schnegg</t>
  </si>
  <si>
    <t>Kimi</t>
  </si>
  <si>
    <t>Egger</t>
  </si>
  <si>
    <t>Jill</t>
  </si>
  <si>
    <t>Bartholet</t>
  </si>
  <si>
    <t>Liliane</t>
  </si>
  <si>
    <t>Moser</t>
  </si>
  <si>
    <t>Chappatte</t>
  </si>
  <si>
    <t>Zora</t>
  </si>
  <si>
    <t>Fiona</t>
  </si>
  <si>
    <t>Brunner</t>
  </si>
  <si>
    <t>Hunziker</t>
  </si>
  <si>
    <t>Isabel</t>
  </si>
  <si>
    <t>Kernen</t>
  </si>
  <si>
    <t>Leona</t>
  </si>
  <si>
    <t>Heim</t>
  </si>
  <si>
    <t>Jael</t>
  </si>
  <si>
    <t>Luana</t>
  </si>
  <si>
    <t>Bopst</t>
  </si>
  <si>
    <t>Marty</t>
  </si>
  <si>
    <t>Peter</t>
  </si>
  <si>
    <t>Sibo Sapi</t>
  </si>
  <si>
    <t>Challamel</t>
  </si>
  <si>
    <t>Lou</t>
  </si>
  <si>
    <t>Ibrisimbegovic</t>
  </si>
  <si>
    <t>Mona</t>
  </si>
  <si>
    <t>Tarr Thaler</t>
  </si>
  <si>
    <t>Giulia</t>
  </si>
  <si>
    <t>Haegele</t>
  </si>
  <si>
    <t>Shana</t>
  </si>
  <si>
    <t>Zingg</t>
  </si>
  <si>
    <t>Seraina</t>
  </si>
  <si>
    <t>Anna Helena</t>
  </si>
  <si>
    <t>Loinger</t>
  </si>
  <si>
    <t>Valentina</t>
  </si>
  <si>
    <t>Lengweiler</t>
  </si>
  <si>
    <t>Weber</t>
  </si>
  <si>
    <t>Niederhauser</t>
  </si>
  <si>
    <t>Annique Mira</t>
  </si>
  <si>
    <t>Maelle</t>
  </si>
  <si>
    <t>T3.1</t>
  </si>
  <si>
    <t>Nadja</t>
  </si>
  <si>
    <t>Delley</t>
  </si>
  <si>
    <t>Caroline</t>
  </si>
  <si>
    <t>Kummer</t>
  </si>
  <si>
    <t>Emma</t>
  </si>
  <si>
    <t>Stäuble</t>
  </si>
  <si>
    <t>Hellstern</t>
  </si>
  <si>
    <t>Salomé</t>
  </si>
  <si>
    <t>Schneider</t>
  </si>
  <si>
    <t>Charlotte</t>
  </si>
  <si>
    <t>Gross</t>
  </si>
  <si>
    <t>Carla</t>
  </si>
  <si>
    <t>Wenger</t>
  </si>
  <si>
    <t>Böbner</t>
  </si>
  <si>
    <t>Behluli</t>
  </si>
  <si>
    <t>Stewart</t>
  </si>
  <si>
    <t>Melissa</t>
  </si>
  <si>
    <t>Lüthi</t>
  </si>
  <si>
    <t>Mitrovic</t>
  </si>
  <si>
    <t>Sofija</t>
  </si>
  <si>
    <t>Dredge</t>
  </si>
  <si>
    <t>Kneubühler</t>
  </si>
  <si>
    <t>Magdalena</t>
  </si>
  <si>
    <t>Demierre</t>
  </si>
  <si>
    <t>Mico</t>
  </si>
  <si>
    <t>Sindi</t>
  </si>
  <si>
    <t>Petris</t>
  </si>
  <si>
    <t>M</t>
  </si>
  <si>
    <t>Valloton</t>
  </si>
  <si>
    <t>Joos</t>
  </si>
  <si>
    <t>Jil Jana</t>
  </si>
  <si>
    <t>Maeder</t>
  </si>
  <si>
    <t>Raphaela</t>
  </si>
  <si>
    <t>T3.2</t>
  </si>
  <si>
    <t>Mottis</t>
  </si>
  <si>
    <t>Fabiana</t>
  </si>
  <si>
    <t>Kressler</t>
  </si>
  <si>
    <t>Erni</t>
  </si>
  <si>
    <t>T3.3</t>
  </si>
  <si>
    <t>T4</t>
  </si>
  <si>
    <t>Saladin</t>
  </si>
  <si>
    <t>Rodriguez Dubé</t>
  </si>
  <si>
    <t>Maria</t>
  </si>
  <si>
    <t>Schibli</t>
  </si>
  <si>
    <t>Ellen</t>
  </si>
  <si>
    <t>Burri</t>
  </si>
  <si>
    <t>Christi</t>
  </si>
  <si>
    <t>Katharina</t>
  </si>
  <si>
    <t>Münstermann</t>
  </si>
  <si>
    <t>Tschanz</t>
  </si>
  <si>
    <t>Carine</t>
  </si>
  <si>
    <t>Capraro</t>
  </si>
  <si>
    <t>Lia Chiara</t>
  </si>
  <si>
    <t>Ammeter</t>
  </si>
  <si>
    <t>Ella</t>
  </si>
  <si>
    <t>Dana</t>
  </si>
  <si>
    <t>Jasmin</t>
  </si>
  <si>
    <t>Poltéra</t>
  </si>
  <si>
    <t>Alissa</t>
  </si>
  <si>
    <t>Mathilde</t>
  </si>
  <si>
    <t>Grünig</t>
  </si>
  <si>
    <t>Annouk</t>
  </si>
  <si>
    <t>Gian</t>
  </si>
  <si>
    <t>Friedli</t>
  </si>
  <si>
    <t>Livio</t>
  </si>
  <si>
    <t>IT</t>
  </si>
  <si>
    <t>Nevio</t>
  </si>
  <si>
    <t>Julian</t>
  </si>
  <si>
    <t>Lukas</t>
  </si>
  <si>
    <t>Allemann</t>
  </si>
  <si>
    <t>Daniel</t>
  </si>
  <si>
    <t>Walser</t>
  </si>
  <si>
    <t>Ferreira</t>
  </si>
  <si>
    <t>Eric</t>
  </si>
  <si>
    <t>Kolb</t>
  </si>
  <si>
    <t>Andrin</t>
  </si>
  <si>
    <t>Hess</t>
  </si>
  <si>
    <t>Fleming</t>
  </si>
  <si>
    <t>Dario</t>
  </si>
  <si>
    <t>Schulthess</t>
  </si>
  <si>
    <t>Florian</t>
  </si>
  <si>
    <t>Sanapo</t>
  </si>
  <si>
    <t>Pascal</t>
  </si>
  <si>
    <t>Leonardo</t>
  </si>
  <si>
    <t>Nico</t>
  </si>
  <si>
    <t>Migge</t>
  </si>
  <si>
    <t>Gregor</t>
  </si>
  <si>
    <t>Steiner</t>
  </si>
  <si>
    <t>Marvin</t>
  </si>
  <si>
    <t>Louis</t>
  </si>
  <si>
    <t>Auer</t>
  </si>
  <si>
    <t>Elias</t>
  </si>
  <si>
    <t>Simon</t>
  </si>
  <si>
    <t>Bogdanovski</t>
  </si>
  <si>
    <t>Dejan</t>
  </si>
  <si>
    <t>Oppliger</t>
  </si>
  <si>
    <t>Deecke</t>
  </si>
  <si>
    <t>Flynn</t>
  </si>
  <si>
    <t>Diem</t>
  </si>
  <si>
    <t>Leandro</t>
  </si>
  <si>
    <t>Jan</t>
  </si>
  <si>
    <t>Möhring</t>
  </si>
  <si>
    <t>Moritz</t>
  </si>
  <si>
    <t>Luca</t>
  </si>
  <si>
    <t>Endl</t>
  </si>
  <si>
    <t>Tobias</t>
  </si>
  <si>
    <t>Wöhrle</t>
  </si>
  <si>
    <t>Schwitter</t>
  </si>
  <si>
    <t>Tom</t>
  </si>
  <si>
    <t>Boon</t>
  </si>
  <si>
    <t>David</t>
  </si>
  <si>
    <t>Clement</t>
  </si>
  <si>
    <t>Olivier</t>
  </si>
  <si>
    <t>Kleibl</t>
  </si>
  <si>
    <t>Tim</t>
  </si>
  <si>
    <t>Baier</t>
  </si>
  <si>
    <t>Luc</t>
  </si>
  <si>
    <t>Nils</t>
  </si>
  <si>
    <t>Leitis</t>
  </si>
  <si>
    <t>Velss</t>
  </si>
  <si>
    <t>Amrein</t>
  </si>
  <si>
    <t>Yilmaz</t>
  </si>
  <si>
    <t>Atakan</t>
  </si>
  <si>
    <t>Fynn</t>
  </si>
  <si>
    <t>Acklin</t>
  </si>
  <si>
    <t>Curdin</t>
  </si>
  <si>
    <t>Lars</t>
  </si>
  <si>
    <t>Tanner</t>
  </si>
  <si>
    <t>Samu</t>
  </si>
  <si>
    <t>Breer</t>
  </si>
  <si>
    <t>Severin</t>
  </si>
  <si>
    <t>Kauer</t>
  </si>
  <si>
    <t>Jorin</t>
  </si>
  <si>
    <t>Steinmann</t>
  </si>
  <si>
    <t>Lino</t>
  </si>
  <si>
    <t>Nicolas</t>
  </si>
  <si>
    <t>Linus</t>
  </si>
  <si>
    <t>Jonas</t>
  </si>
  <si>
    <t>Lagler</t>
  </si>
  <si>
    <t>Métral</t>
  </si>
  <si>
    <t>Célian</t>
  </si>
  <si>
    <t>Thomas</t>
  </si>
  <si>
    <t>Licka</t>
  </si>
  <si>
    <t>Frauchiger</t>
  </si>
  <si>
    <t>Timon</t>
  </si>
  <si>
    <t>Cyril</t>
  </si>
  <si>
    <t>Probst</t>
  </si>
  <si>
    <t>Benjamin</t>
  </si>
  <si>
    <t>Noah</t>
  </si>
  <si>
    <t>Roy</t>
  </si>
  <si>
    <t>Colomb</t>
  </si>
  <si>
    <t>Thibaud</t>
  </si>
  <si>
    <t>Fabrice</t>
  </si>
  <si>
    <t>Sütterlin</t>
  </si>
  <si>
    <t>Flavio</t>
  </si>
  <si>
    <t>Waldispühl</t>
  </si>
  <si>
    <t>Start</t>
  </si>
  <si>
    <t>Geburtsdatum</t>
  </si>
  <si>
    <t>Geschlecht</t>
  </si>
  <si>
    <t>Swiss Volley 
Lizenznummer</t>
  </si>
  <si>
    <t>Swiss Olympic Nummer</t>
  </si>
  <si>
    <t>Michael</t>
  </si>
  <si>
    <t>Schneebeli</t>
  </si>
  <si>
    <t>Milz</t>
  </si>
  <si>
    <t>Hamel-Petignat</t>
  </si>
  <si>
    <t>Schoop</t>
  </si>
  <si>
    <t>Zimmermann</t>
  </si>
  <si>
    <t>Zoller</t>
  </si>
  <si>
    <t>Kreuzer</t>
  </si>
  <si>
    <t>Vivienne</t>
  </si>
  <si>
    <t>Blumenthal</t>
  </si>
  <si>
    <t>Pollinger</t>
  </si>
  <si>
    <t>Zahn</t>
  </si>
  <si>
    <t>Bussien</t>
  </si>
  <si>
    <t>Emeline</t>
  </si>
  <si>
    <t>Margaux</t>
  </si>
  <si>
    <t>A Marca</t>
  </si>
  <si>
    <t>Louna</t>
  </si>
  <si>
    <t>Lamant</t>
  </si>
  <si>
    <t>Balmer</t>
  </si>
  <si>
    <t>Sophie</t>
  </si>
  <si>
    <t>Gariplerden</t>
  </si>
  <si>
    <t>Emmy-Lou</t>
  </si>
  <si>
    <t>Gähwiler</t>
  </si>
  <si>
    <t>Anja</t>
  </si>
  <si>
    <t>Graf</t>
  </si>
  <si>
    <t>Smila</t>
  </si>
  <si>
    <t>Herzog</t>
  </si>
  <si>
    <t>Wanda</t>
  </si>
  <si>
    <t>Obrist</t>
  </si>
  <si>
    <t>Lynn</t>
  </si>
  <si>
    <t>Annina</t>
  </si>
  <si>
    <t>Meier</t>
  </si>
  <si>
    <t>Meessen</t>
  </si>
  <si>
    <t>Haenni</t>
  </si>
  <si>
    <t>Julie Anne</t>
  </si>
  <si>
    <t>Bänziger</t>
  </si>
  <si>
    <t>Hofer</t>
  </si>
  <si>
    <t>Mia Lou</t>
  </si>
  <si>
    <t>Reber</t>
  </si>
  <si>
    <t>Joder</t>
  </si>
  <si>
    <t>Mael Anna</t>
  </si>
  <si>
    <t>Bigler</t>
  </si>
  <si>
    <t>Kim</t>
  </si>
  <si>
    <t>Kidane</t>
  </si>
  <si>
    <t>Rentsch</t>
  </si>
  <si>
    <t>Linnea</t>
  </si>
  <si>
    <t>Schmidiger</t>
  </si>
  <si>
    <t>Alea</t>
  </si>
  <si>
    <t>Csontos</t>
  </si>
  <si>
    <t>Fanny</t>
  </si>
  <si>
    <t>Lilia</t>
  </si>
  <si>
    <t>Bozhkov</t>
  </si>
  <si>
    <t>Alisa</t>
  </si>
  <si>
    <t>Cavka</t>
  </si>
  <si>
    <t>Eugster</t>
  </si>
  <si>
    <t>Darija</t>
  </si>
  <si>
    <t>Emily</t>
  </si>
  <si>
    <t>Wanner</t>
  </si>
  <si>
    <t>Aleah</t>
  </si>
  <si>
    <t>Kieloch</t>
  </si>
  <si>
    <t>Nela</t>
  </si>
  <si>
    <t>Burth</t>
  </si>
  <si>
    <t>Freya</t>
  </si>
  <si>
    <t>Beatrice</t>
  </si>
  <si>
    <t>De Ceglia</t>
  </si>
  <si>
    <t>Adelyn</t>
  </si>
  <si>
    <t>Mortati</t>
  </si>
  <si>
    <t>Arianna</t>
  </si>
  <si>
    <t>Broome</t>
  </si>
  <si>
    <t>Dünnenberger</t>
  </si>
  <si>
    <t>Delia</t>
  </si>
  <si>
    <t>Soumbey-Alley</t>
  </si>
  <si>
    <t>Blessing</t>
  </si>
  <si>
    <t>Sen</t>
  </si>
  <si>
    <t>Janina</t>
  </si>
  <si>
    <t>Haliti</t>
  </si>
  <si>
    <t>Camille</t>
  </si>
  <si>
    <t>Ingrosso</t>
  </si>
  <si>
    <t>Noélie</t>
  </si>
  <si>
    <t>Marcu</t>
  </si>
  <si>
    <t>Marie</t>
  </si>
  <si>
    <t>Kelya</t>
  </si>
  <si>
    <t>Eleonora</t>
  </si>
  <si>
    <t>Zbinden</t>
  </si>
  <si>
    <t>Valerie</t>
  </si>
  <si>
    <t>Serena</t>
  </si>
  <si>
    <t>Tschiemer</t>
  </si>
  <si>
    <t>Vuichard</t>
  </si>
  <si>
    <t>Eva</t>
  </si>
  <si>
    <t>Bächler</t>
  </si>
  <si>
    <t>Loana</t>
  </si>
  <si>
    <t>Zollet</t>
  </si>
  <si>
    <t>Burkhardt</t>
  </si>
  <si>
    <t>Morand</t>
  </si>
  <si>
    <t>Madisson</t>
  </si>
  <si>
    <t>Elona</t>
  </si>
  <si>
    <t>Biedermann</t>
  </si>
  <si>
    <t>Dara</t>
  </si>
  <si>
    <t>Giraudo</t>
  </si>
  <si>
    <t>Dane</t>
  </si>
  <si>
    <t>Metzler</t>
  </si>
  <si>
    <t>Timo</t>
  </si>
  <si>
    <t>Steiger</t>
  </si>
  <si>
    <t>Silio</t>
  </si>
  <si>
    <t>Noé</t>
  </si>
  <si>
    <t>Wymann</t>
  </si>
  <si>
    <t>Collin</t>
  </si>
  <si>
    <t>Eitelwein</t>
  </si>
  <si>
    <t>André</t>
  </si>
  <si>
    <t>Rémy</t>
  </si>
  <si>
    <t>Panzo</t>
  </si>
  <si>
    <t>Benit</t>
  </si>
  <si>
    <t>Gaudenz</t>
  </si>
  <si>
    <t>Krummacher</t>
  </si>
  <si>
    <t>Brönnimann</t>
  </si>
  <si>
    <t>Till</t>
  </si>
  <si>
    <t>Kälin</t>
  </si>
  <si>
    <t>Mathis</t>
  </si>
  <si>
    <t>Kennel</t>
  </si>
  <si>
    <t>Lian</t>
  </si>
  <si>
    <t>Böhm</t>
  </si>
  <si>
    <t>Kacey</t>
  </si>
  <si>
    <t>Remo</t>
  </si>
  <si>
    <t>Stocker</t>
  </si>
  <si>
    <t>Affentranger</t>
  </si>
  <si>
    <t>Bösch</t>
  </si>
  <si>
    <t>Eberle</t>
  </si>
  <si>
    <t>Nelio</t>
  </si>
  <si>
    <t>Micha</t>
  </si>
  <si>
    <t>Kollmar</t>
  </si>
  <si>
    <t>Omerasevic</t>
  </si>
  <si>
    <t>Philipp</t>
  </si>
  <si>
    <t>Fischli</t>
  </si>
  <si>
    <t>Dylan</t>
  </si>
  <si>
    <t>Homburg</t>
  </si>
  <si>
    <t>Ruben</t>
  </si>
  <si>
    <t>Büsser</t>
  </si>
  <si>
    <t>Glur</t>
  </si>
  <si>
    <t>Rafael</t>
  </si>
  <si>
    <t>Kohler</t>
  </si>
  <si>
    <t>Winteler</t>
  </si>
  <si>
    <t>Max</t>
  </si>
  <si>
    <t>Schwotzer</t>
  </si>
  <si>
    <t>Émile</t>
  </si>
  <si>
    <t>van Rooyen</t>
  </si>
  <si>
    <t>Kaelan</t>
  </si>
  <si>
    <t>Racovita</t>
  </si>
  <si>
    <t>Milan</t>
  </si>
  <si>
    <t>Chavaz</t>
  </si>
  <si>
    <t>Kymoé</t>
  </si>
  <si>
    <t>Clavel</t>
  </si>
  <si>
    <t>William</t>
  </si>
  <si>
    <t>Minchev</t>
  </si>
  <si>
    <t>Valentin</t>
  </si>
  <si>
    <t>Ismail</t>
  </si>
  <si>
    <t>Leonard</t>
  </si>
  <si>
    <t>Tenner</t>
  </si>
  <si>
    <t>Yuma</t>
  </si>
  <si>
    <t>Lauber</t>
  </si>
  <si>
    <t>Malo</t>
  </si>
  <si>
    <t>Zaugg</t>
  </si>
  <si>
    <t>Technikkeypoints/ Technik 6 - 1</t>
  </si>
  <si>
    <t>Technikkeypoints/ Technik 6 - 2</t>
  </si>
  <si>
    <t>Technikkeypoints/ Technik 6 - 3</t>
  </si>
  <si>
    <t>Technikkeypoints/ Technik 6 - 4</t>
  </si>
  <si>
    <t>Technikkeypoints/ Technik 6 - 5</t>
  </si>
  <si>
    <t>Technikkeypoints/ Technik 6 - 6</t>
  </si>
  <si>
    <t>Technikkeypoints/ Technik 5 - 1</t>
  </si>
  <si>
    <t>Technikkeypoints/ Technik 5 - 2</t>
  </si>
  <si>
    <t>Technikkeypoints/ Technik 5 - 3</t>
  </si>
  <si>
    <t>Technikkeypoints/ Technik 5 - 4</t>
  </si>
  <si>
    <t>Technikkeypoints/ Technik 5 - 5</t>
  </si>
  <si>
    <t>Technikkeypoints/ Technik 5 - 6</t>
  </si>
  <si>
    <t>Technikkeypoints/ Technik 4 - 1</t>
  </si>
  <si>
    <t>Technikkeypoints/ Technik 4 - 2</t>
  </si>
  <si>
    <t>Technikkeypoints/ Technik 4 - 3</t>
  </si>
  <si>
    <t>Technikkeypoints/ Technik 4 - 4</t>
  </si>
  <si>
    <t>Technikkeypoints/ Technik 4 - 5</t>
  </si>
  <si>
    <t>Technikkeypoints/ Technik 4 - 6</t>
  </si>
  <si>
    <t>Technikkeypoints/ Technik 1 - 1</t>
  </si>
  <si>
    <t>Technikkeypoints/ Technik 1 - 2</t>
  </si>
  <si>
    <t>Technikkeypoints/ Technik 1 - 3</t>
  </si>
  <si>
    <t>Technikkeypoints/ Technik 1 - 4</t>
  </si>
  <si>
    <t>Technikkeypoints/ Technik 1 - 5</t>
  </si>
  <si>
    <t>Technikkeypoints/ Technik 1 - 6</t>
  </si>
  <si>
    <t>Technikkeypoints/ Technik 2 - 1</t>
  </si>
  <si>
    <t>Technikkeypoints/ Technik 2 - 2</t>
  </si>
  <si>
    <t>Technikkeypoints/ Technik 2 - 3</t>
  </si>
  <si>
    <t>Technikkeypoints/ Technik 2 - 4</t>
  </si>
  <si>
    <t>Technikkeypoints/ Technik 2 - 5</t>
  </si>
  <si>
    <t>Technikkeypoints/ Technik 2 - 6</t>
  </si>
  <si>
    <t>Technikkeypoints/ Technik 3 - 1</t>
  </si>
  <si>
    <t>Technikkeypoints/ Technik 3 - 2</t>
  </si>
  <si>
    <t>Technikkeypoints/ Technik 3 - 3</t>
  </si>
  <si>
    <t>Technikkeypoints/ Technik 3 - 4</t>
  </si>
  <si>
    <t>Technikkeypoints/ Technik 3 - 5</t>
  </si>
  <si>
    <t>Technikkeypoints/ Technik 3 - 6</t>
  </si>
  <si>
    <t>Ausbildungs-verantwortliche*r</t>
  </si>
  <si>
    <t>Position</t>
  </si>
  <si>
    <t>Universal</t>
  </si>
  <si>
    <t>Mitte</t>
  </si>
  <si>
    <t>Pass</t>
  </si>
  <si>
    <t>Libera/ Libero</t>
  </si>
  <si>
    <t>Angriff</t>
  </si>
  <si>
    <t>BVB-Defence</t>
  </si>
  <si>
    <t>BVB-Block</t>
  </si>
  <si>
    <t>Status</t>
  </si>
  <si>
    <t>CheckIn</t>
  </si>
  <si>
    <t>Einstufung lt. FTEM</t>
  </si>
  <si>
    <t>Swiss Volley Lizenznummer</t>
  </si>
  <si>
    <t>Nachname</t>
  </si>
  <si>
    <t>Gschlecht [F/M]</t>
  </si>
  <si>
    <t xml:space="preserve">Geburtsdatum 
[TT.MM.JJJJ]   </t>
  </si>
  <si>
    <t>Korrespondenzsprache [DE/FR]</t>
  </si>
  <si>
    <t>aufgeboten</t>
  </si>
  <si>
    <t>Eguavoen Woghiren</t>
  </si>
  <si>
    <t>Josephine</t>
  </si>
  <si>
    <t>Sigrist</t>
  </si>
  <si>
    <t>abgemeldet</t>
  </si>
  <si>
    <t>Morina</t>
  </si>
  <si>
    <t>Sieber</t>
  </si>
  <si>
    <t>Vincent</t>
  </si>
  <si>
    <t>Marc</t>
  </si>
  <si>
    <t>Allavena</t>
  </si>
  <si>
    <t>Cirisella</t>
  </si>
  <si>
    <t>Simic</t>
  </si>
  <si>
    <t>Bajt</t>
  </si>
  <si>
    <t>Spielmann</t>
  </si>
  <si>
    <t>Lou Emilie</t>
  </si>
  <si>
    <t>Iancu</t>
  </si>
  <si>
    <t>Maia</t>
  </si>
  <si>
    <t>Novara</t>
  </si>
  <si>
    <t>Straumann</t>
  </si>
  <si>
    <t>Ida</t>
  </si>
  <si>
    <t>Tina</t>
  </si>
  <si>
    <t>Linn</t>
  </si>
  <si>
    <t>De Jesus</t>
  </si>
  <si>
    <t>Lhean Pamela</t>
  </si>
  <si>
    <t>Reuter</t>
  </si>
  <si>
    <t>Marla</t>
  </si>
  <si>
    <t>Day</t>
  </si>
  <si>
    <t>Lilly</t>
  </si>
  <si>
    <t>Roth</t>
  </si>
  <si>
    <t>Laganà</t>
  </si>
  <si>
    <t>Hannah</t>
  </si>
  <si>
    <t>Miladic</t>
  </si>
  <si>
    <t>Dajana</t>
  </si>
  <si>
    <t>Tiara</t>
  </si>
  <si>
    <t>Schetter</t>
  </si>
  <si>
    <t>Buob</t>
  </si>
  <si>
    <t>Eline</t>
  </si>
  <si>
    <t>Klocke</t>
  </si>
  <si>
    <t>Sophia</t>
  </si>
  <si>
    <t>Wechsler</t>
  </si>
  <si>
    <t>Gwendolyn Navideh</t>
  </si>
  <si>
    <t>Vassalli</t>
  </si>
  <si>
    <t>Leandra</t>
  </si>
  <si>
    <t>Neukom</t>
  </si>
  <si>
    <t>Dania</t>
  </si>
  <si>
    <t>Burger</t>
  </si>
  <si>
    <t>Frauendorfer</t>
  </si>
  <si>
    <t>Rufus</t>
  </si>
  <si>
    <t>Grossrieder</t>
  </si>
  <si>
    <t>Tosio</t>
  </si>
  <si>
    <t>Guilan</t>
  </si>
  <si>
    <t>Maltiti</t>
  </si>
  <si>
    <t>Ramon-Borja Toran</t>
  </si>
  <si>
    <t>Ines</t>
  </si>
  <si>
    <t>Artison</t>
  </si>
  <si>
    <t>Bouraoui</t>
  </si>
  <si>
    <t>Kamel</t>
  </si>
  <si>
    <t>Pippia</t>
  </si>
  <si>
    <t>Marlon</t>
  </si>
  <si>
    <t>Kotz</t>
  </si>
  <si>
    <t>Nikola</t>
  </si>
  <si>
    <t>Wrona</t>
  </si>
  <si>
    <t>Jakub</t>
  </si>
  <si>
    <t>Ennia Luna</t>
  </si>
  <si>
    <t>Bobbià</t>
  </si>
  <si>
    <t>Merz</t>
  </si>
  <si>
    <t>Joyce</t>
  </si>
  <si>
    <t>Hegg</t>
  </si>
  <si>
    <t>Mirja</t>
  </si>
  <si>
    <t>Furlan</t>
  </si>
  <si>
    <t>Romeo</t>
  </si>
  <si>
    <t>Pierre</t>
  </si>
  <si>
    <t>Stober</t>
  </si>
  <si>
    <t>Bartenstein</t>
  </si>
  <si>
    <t>Fabry</t>
  </si>
  <si>
    <t>Leemann</t>
  </si>
  <si>
    <t>Jaron</t>
  </si>
  <si>
    <t>Cornu</t>
  </si>
  <si>
    <t>Lean</t>
  </si>
  <si>
    <t>Jann</t>
  </si>
  <si>
    <t>Kobel</t>
  </si>
  <si>
    <t>Nikolas</t>
  </si>
  <si>
    <t>Zappella</t>
  </si>
  <si>
    <t>Alice</t>
  </si>
  <si>
    <t>Lambelet</t>
  </si>
  <si>
    <t>Juliette</t>
  </si>
  <si>
    <t>Muster</t>
  </si>
  <si>
    <t>Giudice</t>
  </si>
  <si>
    <t>Laure</t>
  </si>
  <si>
    <t>Leila</t>
  </si>
  <si>
    <t>Bernasconi</t>
  </si>
  <si>
    <t>Sandra</t>
  </si>
  <si>
    <t>Wachtel</t>
  </si>
  <si>
    <t>Raschle</t>
  </si>
  <si>
    <t>Gianna</t>
  </si>
  <si>
    <t>Amina</t>
  </si>
  <si>
    <t>Marrumbe</t>
  </si>
  <si>
    <t>Nizio</t>
  </si>
  <si>
    <t>Lleshdedaj</t>
  </si>
  <si>
    <t>Samuel</t>
  </si>
  <si>
    <t>Luan</t>
  </si>
  <si>
    <t>Hammer</t>
  </si>
  <si>
    <t>Huber</t>
  </si>
  <si>
    <t>Nick</t>
  </si>
  <si>
    <t>Bonello</t>
  </si>
  <si>
    <t>Marco Gabriel</t>
  </si>
  <si>
    <t>Gobet</t>
  </si>
  <si>
    <t>Kyrill</t>
  </si>
  <si>
    <t>Luis</t>
  </si>
  <si>
    <t>Corrêa dos Santos</t>
  </si>
  <si>
    <t>Matheus</t>
  </si>
  <si>
    <t>Kop</t>
  </si>
  <si>
    <t>Amann</t>
  </si>
  <si>
    <t>Panchaud</t>
  </si>
  <si>
    <t>Rousseau</t>
  </si>
  <si>
    <t>Noémie</t>
  </si>
  <si>
    <t>Sharlyn</t>
  </si>
  <si>
    <t>Bevanda</t>
  </si>
  <si>
    <t>Brka</t>
  </si>
  <si>
    <t>Delila</t>
  </si>
  <si>
    <t>Schätzle</t>
  </si>
  <si>
    <t>Christen</t>
  </si>
  <si>
    <t>Santos Lopez</t>
  </si>
  <si>
    <t>Jacques</t>
  </si>
  <si>
    <t>Wesendrup</t>
  </si>
  <si>
    <t>Jakob</t>
  </si>
  <si>
    <t>Creeden</t>
  </si>
  <si>
    <t>Cole</t>
  </si>
  <si>
    <t>Visonà</t>
  </si>
  <si>
    <t>Sofia</t>
  </si>
  <si>
    <t>De Lazzer</t>
  </si>
  <si>
    <t>Kira</t>
  </si>
  <si>
    <t>Paoletto</t>
  </si>
  <si>
    <t>Riedo</t>
  </si>
  <si>
    <t>Ponce</t>
  </si>
  <si>
    <t>Daniela</t>
  </si>
  <si>
    <t>Ceesay</t>
  </si>
  <si>
    <t>Ratnendran</t>
  </si>
  <si>
    <t>Krish</t>
  </si>
  <si>
    <t>Toma</t>
  </si>
  <si>
    <t>Glen</t>
  </si>
  <si>
    <t>Imboden</t>
  </si>
  <si>
    <t>Liam</t>
  </si>
  <si>
    <t>Martin</t>
  </si>
  <si>
    <t>Maurer</t>
  </si>
  <si>
    <t>Léon</t>
  </si>
  <si>
    <t>Line</t>
  </si>
  <si>
    <t>Rau</t>
  </si>
  <si>
    <t>Jason</t>
  </si>
  <si>
    <t>Vacheron</t>
  </si>
  <si>
    <t>Laurent</t>
  </si>
  <si>
    <t>Hugo</t>
  </si>
  <si>
    <t>Nötzli</t>
  </si>
  <si>
    <t>Nathanael</t>
  </si>
  <si>
    <t>Furrer</t>
  </si>
  <si>
    <t>Aileen</t>
  </si>
  <si>
    <t>Cantieni</t>
  </si>
  <si>
    <t>Julien</t>
  </si>
  <si>
    <t>Nujici</t>
  </si>
  <si>
    <t>Leonora</t>
  </si>
  <si>
    <t>Vorfi</t>
  </si>
  <si>
    <t>Merel</t>
  </si>
  <si>
    <t>Dijkstra</t>
  </si>
  <si>
    <t>Loïs</t>
  </si>
  <si>
    <t>Ritschard</t>
  </si>
  <si>
    <t>Frank</t>
  </si>
  <si>
    <t>Masha</t>
  </si>
  <si>
    <t>Pannarakunnel</t>
  </si>
  <si>
    <t>Jana Lou</t>
  </si>
  <si>
    <t>Bühler</t>
  </si>
  <si>
    <t xml:space="preserve">Lino </t>
  </si>
  <si>
    <t>Speck</t>
  </si>
  <si>
    <t>Vera</t>
  </si>
  <si>
    <t>Borrella Villavieja</t>
  </si>
  <si>
    <t>Carlota</t>
  </si>
  <si>
    <t>Rüdisühli</t>
  </si>
  <si>
    <t>Derya</t>
  </si>
  <si>
    <t>Kaltenhauser</t>
  </si>
  <si>
    <t>Veillard</t>
  </si>
  <si>
    <t>Janic</t>
  </si>
  <si>
    <t>Schennach</t>
  </si>
  <si>
    <t>Ben</t>
  </si>
  <si>
    <t>Kempf</t>
  </si>
  <si>
    <t>Bitschnau</t>
  </si>
  <si>
    <t>Jean-Paul</t>
  </si>
  <si>
    <t>Horvath</t>
  </si>
  <si>
    <t xml:space="preserve">Botond </t>
  </si>
  <si>
    <t>Cimino</t>
  </si>
  <si>
    <t>Emiliano</t>
  </si>
  <si>
    <t>Fatio</t>
  </si>
  <si>
    <t>Sibylle</t>
  </si>
  <si>
    <t>Levinia</t>
  </si>
  <si>
    <t>Rosa</t>
  </si>
  <si>
    <t>Lee</t>
  </si>
  <si>
    <t>Di Berardino</t>
  </si>
  <si>
    <t>Luciana</t>
  </si>
  <si>
    <t>Leiggener</t>
  </si>
  <si>
    <t>Wiedmer</t>
  </si>
  <si>
    <t>Brantschen</t>
  </si>
  <si>
    <t>Kaempfer</t>
  </si>
  <si>
    <t>Kippel</t>
  </si>
  <si>
    <t>Aveni</t>
  </si>
  <si>
    <r>
      <t xml:space="preserve">„Ich bin ausdauernd und bleibe dran!“
</t>
    </r>
    <r>
      <rPr>
        <i/>
        <sz val="8"/>
        <color rgb="FFFF0000"/>
        <rFont val="Calibri"/>
        <family val="2"/>
        <scheme val="minor"/>
      </rPr>
      <t>«Je fais preuve d’endurance et je m’accroche!»</t>
    </r>
  </si>
  <si>
    <r>
      <t xml:space="preserve">“Ich will höher springen, härter schlagen und schneller laufen!”
</t>
    </r>
    <r>
      <rPr>
        <i/>
        <sz val="8"/>
        <color rgb="FFFF0000"/>
        <rFont val="Calibri"/>
        <family val="2"/>
        <scheme val="minor"/>
      </rPr>
      <t>«Je veux sauter plus haut, frapper plus fort et courir plus vite!»</t>
    </r>
  </si>
  <si>
    <r>
      <t xml:space="preserve">“Ich vergleiche und messe mich mit den Besten der Welt!”
</t>
    </r>
    <r>
      <rPr>
        <i/>
        <sz val="8"/>
        <color rgb="FFFF0000"/>
        <rFont val="Calibri"/>
        <family val="2"/>
        <scheme val="minor"/>
      </rPr>
      <t>«Je me compare et me mesure aux meilleurs du monde!»</t>
    </r>
  </si>
  <si>
    <r>
      <t xml:space="preserve">“Ich bin für mich und meine Karriere verantwortlich!”
</t>
    </r>
    <r>
      <rPr>
        <i/>
        <sz val="8"/>
        <color rgb="FFFF0000"/>
        <rFont val="Calibri"/>
        <family val="2"/>
        <scheme val="minor"/>
      </rPr>
      <t>«Je suis responsable de moi-même et de ma carrière!»</t>
    </r>
  </si>
  <si>
    <r>
      <t xml:space="preserve">“Ich will das beste Ich werden!”
</t>
    </r>
    <r>
      <rPr>
        <i/>
        <sz val="8"/>
        <color rgb="FFFF0000"/>
        <rFont val="Calibri"/>
        <family val="2"/>
        <scheme val="minor"/>
      </rPr>
      <t>«Je veux donner le meilleur de moi-même!»</t>
    </r>
  </si>
  <si>
    <r>
      <t xml:space="preserve">“Ich entscheide mich für den Leistungssport!”
</t>
    </r>
    <r>
      <rPr>
        <i/>
        <sz val="8"/>
        <color rgb="FFFF0000"/>
        <rFont val="Calibri"/>
        <family val="2"/>
        <scheme val="minor"/>
      </rPr>
      <t>«Je choisis le sport de performance!»</t>
    </r>
  </si>
  <si>
    <r>
      <t xml:space="preserve">„Ich habe Träume und Ziele, die ich mit Nachdruck verfolge!“
</t>
    </r>
    <r>
      <rPr>
        <i/>
        <sz val="8"/>
        <color rgb="FFFF0000"/>
        <rFont val="Calibri"/>
        <family val="2"/>
        <scheme val="minor"/>
      </rPr>
      <t>«Je poursuis des rêves et des objectifs avec détermination!»</t>
    </r>
  </si>
  <si>
    <r>
      <t xml:space="preserve">“Ich investiere viel Zeit ins Training!”
</t>
    </r>
    <r>
      <rPr>
        <i/>
        <sz val="8"/>
        <color rgb="FFFF0000"/>
        <rFont val="Calibri"/>
        <family val="2"/>
        <scheme val="minor"/>
      </rPr>
      <t>«J’investis beaucoup de temps dans les entraînements!»</t>
    </r>
  </si>
  <si>
    <r>
      <t xml:space="preserve">“Ich will immer gewinnen! Ich kämpfe im Spiel und Training bis zum Schluss!”
</t>
    </r>
    <r>
      <rPr>
        <i/>
        <sz val="8"/>
        <color rgb="FFFF0000"/>
        <rFont val="Calibri"/>
        <family val="2"/>
        <scheme val="minor"/>
      </rPr>
      <t>«Je veux toujours gagner! Je me bats jusqu’au bout durant les matches et les entraînements!»</t>
    </r>
  </si>
  <si>
    <r>
      <t xml:space="preserve">“Ich liebe es Volleyball zu spielen!”
</t>
    </r>
    <r>
      <rPr>
        <i/>
        <sz val="8"/>
        <color rgb="FFFF0000"/>
        <rFont val="Calibri"/>
        <family val="2"/>
        <scheme val="minor"/>
      </rPr>
      <t>«J’adore jouer au volleyball!»</t>
    </r>
  </si>
  <si>
    <t>Rohrer</t>
  </si>
  <si>
    <t>Marcia</t>
  </si>
  <si>
    <t>Holosnjaj</t>
  </si>
  <si>
    <t>Fournier</t>
  </si>
  <si>
    <t>Celie</t>
  </si>
  <si>
    <t>Schalch</t>
  </si>
  <si>
    <t>Étienne</t>
  </si>
  <si>
    <t>Roffler</t>
  </si>
  <si>
    <t>D'Aversa</t>
  </si>
  <si>
    <t>Delmege</t>
  </si>
  <si>
    <t>Nathanaël</t>
  </si>
  <si>
    <t>Temmar</t>
  </si>
  <si>
    <t>Kalmykova</t>
  </si>
  <si>
    <t>Malvataj</t>
  </si>
  <si>
    <t>Elisa</t>
  </si>
  <si>
    <t>Rochetin</t>
  </si>
  <si>
    <t>Gentile</t>
  </si>
  <si>
    <t>Jérémy</t>
  </si>
  <si>
    <t>Alexis</t>
  </si>
  <si>
    <t>Nakou</t>
  </si>
  <si>
    <t>Grazia</t>
  </si>
  <si>
    <t>Mornay</t>
  </si>
  <si>
    <t>Grandjean</t>
  </si>
  <si>
    <t>Nohan</t>
  </si>
  <si>
    <t>Höfer</t>
  </si>
  <si>
    <t>Timeo</t>
  </si>
  <si>
    <t>Traub</t>
  </si>
  <si>
    <t>Eden</t>
  </si>
  <si>
    <t>Wechter</t>
  </si>
  <si>
    <t>Ansermoz</t>
  </si>
  <si>
    <t>Noa</t>
  </si>
  <si>
    <t>Bourquin</t>
  </si>
  <si>
    <t>Boyer</t>
  </si>
  <si>
    <t>Gabrielle</t>
  </si>
  <si>
    <t>Lauper</t>
  </si>
  <si>
    <t>Kevin</t>
  </si>
  <si>
    <t>Monney</t>
  </si>
  <si>
    <t>Maxime</t>
  </si>
  <si>
    <t>Clerc</t>
  </si>
  <si>
    <t>Maya</t>
  </si>
  <si>
    <t>De Almeida Lourenço</t>
  </si>
  <si>
    <t>Olobi</t>
  </si>
  <si>
    <t>Joshua</t>
  </si>
  <si>
    <t>Pache</t>
  </si>
  <si>
    <t>Matthias</t>
  </si>
  <si>
    <t>Arriagada</t>
  </si>
  <si>
    <t>Patricia</t>
  </si>
  <si>
    <t>Pocock</t>
  </si>
  <si>
    <t>Chloé</t>
  </si>
  <si>
    <t>Sejdija</t>
  </si>
  <si>
    <t>Lugeon</t>
  </si>
  <si>
    <t>Maëva</t>
  </si>
  <si>
    <t>Bumm</t>
  </si>
  <si>
    <t>Casto</t>
  </si>
  <si>
    <t>Sélma</t>
  </si>
  <si>
    <t>De Rham</t>
  </si>
  <si>
    <t>Luce</t>
  </si>
  <si>
    <t>Depallens</t>
  </si>
  <si>
    <t>Dervarics</t>
  </si>
  <si>
    <t>Lilla</t>
  </si>
  <si>
    <t>Dunnenberger</t>
  </si>
  <si>
    <t>Manon</t>
  </si>
  <si>
    <t>Duparc</t>
  </si>
  <si>
    <t>Fréchelin</t>
  </si>
  <si>
    <t>Aurélie</t>
  </si>
  <si>
    <t>Rytz</t>
  </si>
  <si>
    <t>Marion</t>
  </si>
  <si>
    <t>Trouillet</t>
  </si>
  <si>
    <t>Jade</t>
  </si>
  <si>
    <t>Urben</t>
  </si>
  <si>
    <t>Célia</t>
  </si>
  <si>
    <t>Gabriela</t>
  </si>
  <si>
    <t>Basset</t>
  </si>
  <si>
    <t>Lorys</t>
  </si>
  <si>
    <t xml:space="preserve">Bosch </t>
  </si>
  <si>
    <t>Estevan</t>
  </si>
  <si>
    <t>De Crousaz</t>
  </si>
  <si>
    <t>Meril</t>
  </si>
  <si>
    <t>Ischi</t>
  </si>
  <si>
    <t>Joachim</t>
  </si>
  <si>
    <t>Palma de Figueiredo</t>
  </si>
  <si>
    <t>Kian Jae</t>
  </si>
  <si>
    <t>Rasch</t>
  </si>
  <si>
    <t>Sood</t>
  </si>
  <si>
    <t>Nandu</t>
  </si>
  <si>
    <t>Mathieu</t>
  </si>
  <si>
    <t>Vinatier</t>
  </si>
  <si>
    <t>Gabriel</t>
  </si>
  <si>
    <t>Zamblera</t>
  </si>
  <si>
    <t>Emmanuel</t>
  </si>
  <si>
    <t>De Jong</t>
  </si>
  <si>
    <t>Anika</t>
  </si>
  <si>
    <t>Bariatti</t>
  </si>
  <si>
    <t>Mila</t>
  </si>
  <si>
    <t xml:space="preserve">Matic </t>
  </si>
  <si>
    <t>Ena</t>
  </si>
  <si>
    <t>Cimdina</t>
  </si>
  <si>
    <t>Ance Anna</t>
  </si>
  <si>
    <t>Messerli</t>
  </si>
  <si>
    <t>Lara</t>
  </si>
  <si>
    <t>Malou</t>
  </si>
  <si>
    <t>Levin</t>
  </si>
  <si>
    <t>Hafner</t>
  </si>
  <si>
    <t>Meo Giuli</t>
  </si>
  <si>
    <t>Linganathan</t>
  </si>
  <si>
    <t>Kearns</t>
  </si>
  <si>
    <t>Muradi</t>
  </si>
  <si>
    <t>Zakria</t>
  </si>
  <si>
    <t>Ristic</t>
  </si>
  <si>
    <t>Danilo</t>
  </si>
  <si>
    <t>Fritzius</t>
  </si>
  <si>
    <t>Kay Alexander</t>
  </si>
  <si>
    <t>Rohrbach</t>
  </si>
  <si>
    <t>Blagojevic</t>
  </si>
  <si>
    <t>Bürki</t>
  </si>
  <si>
    <t>Gloria</t>
  </si>
  <si>
    <t>Jansen</t>
  </si>
  <si>
    <t>Samara</t>
  </si>
  <si>
    <t>Sartorius</t>
  </si>
  <si>
    <t>Émery</t>
  </si>
  <si>
    <t>Leevi</t>
  </si>
  <si>
    <t>Olgac</t>
  </si>
  <si>
    <t>Selin</t>
  </si>
  <si>
    <t>Elhanna</t>
  </si>
  <si>
    <t>Zumbach</t>
  </si>
  <si>
    <t>Paul</t>
  </si>
  <si>
    <t>Gaul</t>
  </si>
  <si>
    <t>Kian</t>
  </si>
  <si>
    <t>van Aarnhem</t>
  </si>
  <si>
    <t>Guusje</t>
  </si>
  <si>
    <t>Ilisulu</t>
  </si>
  <si>
    <t>Pamir</t>
  </si>
  <si>
    <t>Castaneda</t>
  </si>
  <si>
    <t>Willem</t>
  </si>
  <si>
    <t>Gysin</t>
  </si>
  <si>
    <t>Alexandra Gloria</t>
  </si>
  <si>
    <t>Urbaniak</t>
  </si>
  <si>
    <t>Banfi</t>
  </si>
  <si>
    <t>Werner</t>
  </si>
  <si>
    <t>Amstad</t>
  </si>
  <si>
    <t>Luan Aurel</t>
  </si>
  <si>
    <t>Leuthardt</t>
  </si>
  <si>
    <t>Anais</t>
  </si>
  <si>
    <t>Jensen</t>
  </si>
  <si>
    <t>Luisa Rugaard</t>
  </si>
  <si>
    <t>Milnes</t>
  </si>
  <si>
    <t>Story</t>
  </si>
  <si>
    <t>Van der Veen</t>
  </si>
  <si>
    <t>Ivanec</t>
  </si>
  <si>
    <t>Winzenried</t>
  </si>
  <si>
    <t>Thimo</t>
  </si>
  <si>
    <t>Schonhardt</t>
  </si>
  <si>
    <t>Struckmann</t>
  </si>
  <si>
    <t>Kovalenko</t>
  </si>
  <si>
    <t>Ekaterina</t>
  </si>
  <si>
    <t>Frick</t>
  </si>
  <si>
    <t>Eichhorn</t>
  </si>
  <si>
    <t>Faber</t>
  </si>
  <si>
    <t>Nietlispach</t>
  </si>
  <si>
    <t>Bader</t>
  </si>
  <si>
    <t>Quentin</t>
  </si>
  <si>
    <t>Radecke</t>
  </si>
  <si>
    <t>Noel</t>
  </si>
  <si>
    <t>Boussalia</t>
  </si>
  <si>
    <t>Nouri</t>
  </si>
  <si>
    <t>Sandmeier</t>
  </si>
  <si>
    <t>Lionel</t>
  </si>
  <si>
    <t>Jeremy</t>
  </si>
  <si>
    <t>Guldimann</t>
  </si>
  <si>
    <t>Losiewicz</t>
  </si>
  <si>
    <t>Lia Sarah</t>
  </si>
  <si>
    <t>Baumgartner</t>
  </si>
  <si>
    <t>Kvrgic</t>
  </si>
  <si>
    <t>Racic</t>
  </si>
  <si>
    <t>Klockar</t>
  </si>
  <si>
    <t>Vujicic</t>
  </si>
  <si>
    <t>Habibija</t>
  </si>
  <si>
    <t>Ilg</t>
  </si>
  <si>
    <t>Daria Monica</t>
  </si>
  <si>
    <t>Teona</t>
  </si>
  <si>
    <t>Pekarek</t>
  </si>
  <si>
    <t>Bieri</t>
  </si>
  <si>
    <t>Ladina Emilia</t>
  </si>
  <si>
    <t>Kirchhofer</t>
  </si>
  <si>
    <t>Colombo</t>
  </si>
  <si>
    <t>Agata</t>
  </si>
  <si>
    <t>Stäger</t>
  </si>
  <si>
    <t>Saskia</t>
  </si>
  <si>
    <t xml:space="preserve">Baumann </t>
  </si>
  <si>
    <t xml:space="preserve">Anna Fatoumata </t>
  </si>
  <si>
    <t>ZH00001</t>
  </si>
  <si>
    <t>Konatar</t>
  </si>
  <si>
    <t>Hausheer</t>
  </si>
  <si>
    <t>Zünd</t>
  </si>
  <si>
    <t>Lavinia</t>
  </si>
  <si>
    <t>Sjeverac</t>
  </si>
  <si>
    <t>Hintermann</t>
  </si>
  <si>
    <t>Höhn</t>
  </si>
  <si>
    <t>Bojic</t>
  </si>
  <si>
    <t>Jovana</t>
  </si>
  <si>
    <t>Brändle</t>
  </si>
  <si>
    <t>Naia</t>
  </si>
  <si>
    <t>Nayla Anne</t>
  </si>
  <si>
    <t>Maric</t>
  </si>
  <si>
    <t>Collins</t>
  </si>
  <si>
    <t>Schmucki</t>
  </si>
  <si>
    <t>Joelina</t>
  </si>
  <si>
    <t>ZH00005</t>
  </si>
  <si>
    <t>Dillner</t>
  </si>
  <si>
    <t>Maria Lovise</t>
  </si>
  <si>
    <t>Matthey</t>
  </si>
  <si>
    <t>Hauck</t>
  </si>
  <si>
    <t>Joel</t>
  </si>
  <si>
    <t>Messere</t>
  </si>
  <si>
    <t>Aaron</t>
  </si>
  <si>
    <t>Hmina</t>
  </si>
  <si>
    <t>Sherine</t>
  </si>
  <si>
    <t>Grein</t>
  </si>
  <si>
    <t>Lennard</t>
  </si>
  <si>
    <t>Guggisberg</t>
  </si>
  <si>
    <t>Leon Gabriel</t>
  </si>
  <si>
    <t>Soldo</t>
  </si>
  <si>
    <t>Michela</t>
  </si>
  <si>
    <t>Bosshard</t>
  </si>
  <si>
    <t>Gräub</t>
  </si>
  <si>
    <t>Ljubicic</t>
  </si>
  <si>
    <t>Hana</t>
  </si>
  <si>
    <t>304459</t>
  </si>
  <si>
    <t>99423</t>
  </si>
  <si>
    <t>Heyer</t>
  </si>
  <si>
    <t>Nila</t>
  </si>
  <si>
    <t>Karabasic</t>
  </si>
  <si>
    <t>Stevanovic</t>
  </si>
  <si>
    <t>Heinz</t>
  </si>
  <si>
    <t>Emina</t>
  </si>
  <si>
    <t>Trepp</t>
  </si>
  <si>
    <t>Maissen</t>
  </si>
  <si>
    <t>Katic</t>
  </si>
  <si>
    <t>Escalera Baikwang</t>
  </si>
  <si>
    <t>Gruss</t>
  </si>
  <si>
    <t>Felix</t>
  </si>
  <si>
    <t>Nipp</t>
  </si>
  <si>
    <t>Alessandro</t>
  </si>
  <si>
    <t>Caveng</t>
  </si>
  <si>
    <t>Niklaus</t>
  </si>
  <si>
    <t>Comrie</t>
  </si>
  <si>
    <t>Miles Keedan</t>
  </si>
  <si>
    <t>Cotti</t>
  </si>
  <si>
    <t>Godano</t>
  </si>
  <si>
    <t>Damien</t>
  </si>
  <si>
    <t xml:space="preserve">Litwiniuk </t>
  </si>
  <si>
    <t xml:space="preserve">Mateus </t>
  </si>
  <si>
    <t>Matter</t>
  </si>
  <si>
    <t>Ramin</t>
  </si>
  <si>
    <t>Pantelic</t>
  </si>
  <si>
    <t>Ilija</t>
  </si>
  <si>
    <t>Pereira</t>
  </si>
  <si>
    <t>Polzer</t>
  </si>
  <si>
    <t>Sasek</t>
  </si>
  <si>
    <t>Matteo</t>
  </si>
  <si>
    <t>Scheidegger</t>
  </si>
  <si>
    <t xml:space="preserve">Schlinkmeier </t>
  </si>
  <si>
    <t xml:space="preserve">Remo </t>
  </si>
  <si>
    <t>Stajcic</t>
  </si>
  <si>
    <t>Jovan</t>
  </si>
  <si>
    <t>von Känel</t>
  </si>
  <si>
    <t>Wegmann</t>
  </si>
  <si>
    <t>Mio</t>
  </si>
  <si>
    <t>Wermelinger</t>
  </si>
  <si>
    <t>Zakatnyi</t>
  </si>
  <si>
    <t>Mykola</t>
  </si>
  <si>
    <t>Zeqiri</t>
  </si>
  <si>
    <t>Erjon</t>
  </si>
  <si>
    <t>Monard</t>
  </si>
  <si>
    <t>Maud</t>
  </si>
  <si>
    <t>22NE-03</t>
  </si>
  <si>
    <t>Känzig</t>
  </si>
  <si>
    <t>Yanis</t>
  </si>
  <si>
    <t>Pirazzi</t>
  </si>
  <si>
    <t>Birkhofer</t>
  </si>
  <si>
    <t xml:space="preserve">Radosavljevic </t>
  </si>
  <si>
    <t> Lana</t>
  </si>
  <si>
    <t>22NE-04</t>
  </si>
  <si>
    <t> Sacha</t>
  </si>
  <si>
    <t>Volken</t>
  </si>
  <si>
    <t>Svea Maria</t>
  </si>
  <si>
    <t>Wasmer</t>
  </si>
  <si>
    <t>Enea Mila</t>
  </si>
  <si>
    <t>Amacker</t>
  </si>
  <si>
    <t xml:space="preserve">Emma </t>
  </si>
  <si>
    <t>Schaller</t>
  </si>
  <si>
    <t>Vanessa</t>
  </si>
  <si>
    <t>Imhof</t>
  </si>
  <si>
    <t>Guerne</t>
  </si>
  <si>
    <t>Blanchard</t>
  </si>
  <si>
    <t>Kucalovic</t>
  </si>
  <si>
    <t>Sejla</t>
  </si>
  <si>
    <t>Ganassi</t>
  </si>
  <si>
    <t>Loris</t>
  </si>
  <si>
    <t>Chinellato</t>
  </si>
  <si>
    <t>Serino</t>
  </si>
  <si>
    <t>Mauro</t>
  </si>
  <si>
    <t>Luke</t>
  </si>
  <si>
    <t>Zemp</t>
  </si>
  <si>
    <t>Anina</t>
  </si>
  <si>
    <t xml:space="preserve">Brunner </t>
  </si>
  <si>
    <t>Ayana</t>
  </si>
  <si>
    <t>Isler</t>
  </si>
  <si>
    <t>Torres</t>
  </si>
  <si>
    <t>Baltermi</t>
  </si>
  <si>
    <t>Barengo</t>
  </si>
  <si>
    <t>Simo</t>
  </si>
  <si>
    <t>Hill Azpeitia</t>
  </si>
  <si>
    <t>Oscar</t>
  </si>
  <si>
    <t>Marra</t>
  </si>
  <si>
    <t>Jara</t>
  </si>
  <si>
    <t>Lotta</t>
  </si>
  <si>
    <t>Grossenbacher</t>
  </si>
  <si>
    <t>Cremona</t>
  </si>
  <si>
    <t>Tinguely</t>
  </si>
  <si>
    <t>Nina Helena</t>
  </si>
  <si>
    <t>Bortoluzzi</t>
  </si>
  <si>
    <t>Loïc</t>
  </si>
  <si>
    <t>Brülhart</t>
  </si>
  <si>
    <t>Olivia</t>
  </si>
  <si>
    <t xml:space="preserve">Delaquis </t>
  </si>
  <si>
    <t>Maude</t>
  </si>
  <si>
    <t>Jaël Mia</t>
  </si>
  <si>
    <t>Menoud</t>
  </si>
  <si>
    <t>Stachowiak</t>
  </si>
  <si>
    <t>Zofia</t>
  </si>
  <si>
    <t>Portmann</t>
  </si>
  <si>
    <t>Dillon-Hasler</t>
  </si>
  <si>
    <t>Hannah Sofia</t>
  </si>
  <si>
    <t>Tauxe</t>
  </si>
  <si>
    <t>Elio</t>
  </si>
  <si>
    <t>Vilaverde</t>
  </si>
  <si>
    <t>Antonia</t>
  </si>
  <si>
    <t>Biçer</t>
  </si>
  <si>
    <t>Bochud</t>
  </si>
  <si>
    <t>Lucien</t>
  </si>
  <si>
    <t>Ober</t>
  </si>
  <si>
    <t>Léontine</t>
  </si>
  <si>
    <t>Zadory</t>
  </si>
  <si>
    <t>Marton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</si>
</sst>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h:mm;@"/>
    <numFmt numFmtId="166" formatCode="d/m;@"/>
    <numFmt numFmtId="167" formatCode="dd/mm/yyyy;@"/>
  </numFmts>
  <fonts count="28">
    <font>
      <sz val="10"/>
      <name val="Arial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0" borderId="0"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9" fillId="0" borderId="0"/>
    <xf numFmtId="0" fontId="11" fillId="0" borderId="0"/>
    <xf numFmtId="0" fontId="9" fillId="0" borderId="0"/>
    <xf numFmtId="0" fontId="4" fillId="0" borderId="0"/>
    <xf numFmtId="0" fontId="11" fillId="0" borderId="0" applyAlignment="0">
      <protection locked="0"/>
    </xf>
    <xf numFmtId="0" fontId="10" fillId="0" borderId="0" applyFont="0" applyAlignment="0" applyProtection="0">
      <protection locked="0"/>
    </xf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 applyAlignment="0">
      <protection locked="0"/>
    </xf>
    <xf numFmtId="0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/>
    <xf numFmtId="0" fontId="2" fillId="0" borderId="0" applyAlignment="0">
      <protection locked="0"/>
    </xf>
    <xf numFmtId="0" fontId="1" fillId="0" borderId="0" applyAlignment="0">
      <protection locked="0"/>
    </xf>
  </cellStyleXfs>
  <cellXfs count="102">
    <xf numFmtId="0" fontId="0" fillId="0" borderId="0" xfId="0"/>
    <xf numFmtId="0" fontId="15" fillId="2" borderId="11" xfId="0" applyFont="1" applyFill="1" applyBorder="1"/>
    <xf numFmtId="0" fontId="15" fillId="2" borderId="0" xfId="0" applyFont="1" applyFill="1" applyAlignment="1">
      <alignment vertical="center"/>
    </xf>
    <xf numFmtId="0" fontId="15" fillId="2" borderId="0" xfId="0" applyFont="1" applyFill="1"/>
    <xf numFmtId="0" fontId="13" fillId="2" borderId="0" xfId="37" applyFont="1" applyFill="1" applyAlignment="1">
      <alignment vertical="center"/>
    </xf>
    <xf numFmtId="0" fontId="13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3" fillId="0" borderId="0" xfId="0" applyFont="1"/>
    <xf numFmtId="0" fontId="13" fillId="2" borderId="0" xfId="0" applyFont="1" applyFill="1" applyAlignment="1">
      <alignment vertical="center"/>
    </xf>
    <xf numFmtId="165" fontId="21" fillId="4" borderId="7" xfId="37" applyNumberFormat="1" applyFont="1" applyFill="1" applyBorder="1" applyAlignment="1">
      <alignment horizontal="center" vertical="top" textRotation="90" wrapText="1"/>
    </xf>
    <xf numFmtId="166" fontId="22" fillId="6" borderId="8" xfId="37" applyNumberFormat="1" applyFont="1" applyFill="1" applyBorder="1" applyAlignment="1">
      <alignment horizontal="center" vertical="top" textRotation="90" wrapText="1"/>
    </xf>
    <xf numFmtId="1" fontId="22" fillId="6" borderId="8" xfId="37" applyNumberFormat="1" applyFont="1" applyFill="1" applyBorder="1" applyAlignment="1">
      <alignment horizontal="center" vertical="top" textRotation="90" wrapText="1"/>
    </xf>
    <xf numFmtId="0" fontId="22" fillId="6" borderId="7" xfId="37" applyFont="1" applyFill="1" applyBorder="1" applyAlignment="1">
      <alignment horizontal="center" vertical="top" textRotation="90" wrapText="1"/>
    </xf>
    <xf numFmtId="0" fontId="22" fillId="6" borderId="22" xfId="37" applyFont="1" applyFill="1" applyBorder="1" applyAlignment="1">
      <alignment horizontal="center" vertical="top" textRotation="90" wrapText="1"/>
    </xf>
    <xf numFmtId="165" fontId="22" fillId="6" borderId="22" xfId="37" applyNumberFormat="1" applyFont="1" applyFill="1" applyBorder="1" applyAlignment="1">
      <alignment horizontal="center" vertical="top" textRotation="90" wrapText="1"/>
    </xf>
    <xf numFmtId="165" fontId="22" fillId="6" borderId="21" xfId="37" applyNumberFormat="1" applyFont="1" applyFill="1" applyBorder="1" applyAlignment="1">
      <alignment horizontal="center" vertical="top" textRotation="90" wrapText="1"/>
    </xf>
    <xf numFmtId="0" fontId="20" fillId="7" borderId="20" xfId="37" applyFont="1" applyFill="1" applyBorder="1" applyAlignment="1">
      <alignment horizontal="center" textRotation="90" wrapText="1"/>
    </xf>
    <xf numFmtId="1" fontId="22" fillId="7" borderId="6" xfId="37" applyNumberFormat="1" applyFont="1" applyFill="1" applyBorder="1" applyAlignment="1">
      <alignment horizontal="center" vertical="top" textRotation="90" wrapText="1"/>
    </xf>
    <xf numFmtId="1" fontId="23" fillId="7" borderId="7" xfId="37" applyNumberFormat="1" applyFont="1" applyFill="1" applyBorder="1" applyAlignment="1">
      <alignment horizontal="center" textRotation="90" wrapText="1"/>
    </xf>
    <xf numFmtId="49" fontId="24" fillId="7" borderId="8" xfId="37" applyNumberFormat="1" applyFont="1" applyFill="1" applyBorder="1" applyAlignment="1">
      <alignment horizontal="center" textRotation="90" wrapText="1"/>
    </xf>
    <xf numFmtId="49" fontId="24" fillId="7" borderId="7" xfId="37" applyNumberFormat="1" applyFont="1" applyFill="1" applyBorder="1" applyAlignment="1">
      <alignment horizontal="center" textRotation="90" wrapText="1"/>
    </xf>
    <xf numFmtId="0" fontId="24" fillId="7" borderId="7" xfId="37" applyFont="1" applyFill="1" applyBorder="1" applyAlignment="1">
      <alignment horizontal="center" textRotation="90" wrapText="1"/>
    </xf>
    <xf numFmtId="167" fontId="24" fillId="7" borderId="7" xfId="37" applyNumberFormat="1" applyFont="1" applyFill="1" applyBorder="1" applyAlignment="1">
      <alignment horizontal="center" textRotation="90" wrapText="1"/>
    </xf>
    <xf numFmtId="49" fontId="20" fillId="7" borderId="7" xfId="37" applyNumberFormat="1" applyFont="1" applyFill="1" applyBorder="1" applyAlignment="1">
      <alignment horizontal="center" vertical="top" textRotation="90" wrapText="1"/>
    </xf>
    <xf numFmtId="165" fontId="3" fillId="4" borderId="23" xfId="37" applyNumberFormat="1" applyFill="1" applyBorder="1" applyAlignment="1" applyProtection="1">
      <alignment horizontal="center" vertical="center"/>
      <protection locked="0"/>
    </xf>
    <xf numFmtId="166" fontId="3" fillId="6" borderId="1" xfId="37" applyNumberFormat="1" applyFill="1" applyBorder="1" applyAlignment="1" applyProtection="1">
      <alignment horizontal="center" vertical="center"/>
      <protection locked="0"/>
    </xf>
    <xf numFmtId="1" fontId="3" fillId="6" borderId="1" xfId="37" applyNumberFormat="1" applyFill="1" applyBorder="1" applyAlignment="1" applyProtection="1">
      <alignment horizontal="center" vertical="center"/>
      <protection locked="0"/>
    </xf>
    <xf numFmtId="0" fontId="3" fillId="6" borderId="1" xfId="37" applyFill="1" applyBorder="1" applyAlignment="1" applyProtection="1">
      <alignment horizontal="center" vertical="center"/>
      <protection locked="0"/>
    </xf>
    <xf numFmtId="0" fontId="3" fillId="6" borderId="24" xfId="37" applyFill="1" applyBorder="1" applyAlignment="1" applyProtection="1">
      <alignment horizontal="center" vertical="center"/>
      <protection locked="0"/>
    </xf>
    <xf numFmtId="165" fontId="3" fillId="6" borderId="23" xfId="37" applyNumberFormat="1" applyFill="1" applyBorder="1" applyAlignment="1" applyProtection="1">
      <alignment horizontal="center" vertical="center"/>
      <protection locked="0"/>
    </xf>
    <xf numFmtId="165" fontId="3" fillId="6" borderId="9" xfId="37" applyNumberFormat="1" applyFill="1" applyBorder="1" applyAlignment="1" applyProtection="1">
      <alignment horizontal="center" vertical="center"/>
      <protection locked="0"/>
    </xf>
    <xf numFmtId="0" fontId="25" fillId="7" borderId="5" xfId="37" applyFont="1" applyFill="1" applyBorder="1" applyAlignment="1" applyProtection="1">
      <alignment horizontal="center" vertical="center"/>
      <protection locked="0"/>
    </xf>
    <xf numFmtId="1" fontId="3" fillId="7" borderId="12" xfId="37" applyNumberFormat="1" applyFill="1" applyBorder="1" applyAlignment="1" applyProtection="1">
      <alignment horizontal="center" vertical="center"/>
      <protection locked="0"/>
    </xf>
    <xf numFmtId="1" fontId="13" fillId="5" borderId="15" xfId="37" applyNumberFormat="1" applyFont="1" applyFill="1" applyBorder="1" applyAlignment="1" applyProtection="1">
      <alignment horizontal="center" vertical="center"/>
      <protection locked="0"/>
    </xf>
    <xf numFmtId="49" fontId="13" fillId="7" borderId="15" xfId="37" applyNumberFormat="1" applyFont="1" applyFill="1" applyBorder="1" applyAlignment="1" applyProtection="1">
      <alignment vertical="center"/>
      <protection locked="0"/>
    </xf>
    <xf numFmtId="0" fontId="13" fillId="7" borderId="15" xfId="37" applyFont="1" applyFill="1" applyBorder="1" applyAlignment="1" applyProtection="1">
      <alignment horizontal="center" vertical="center"/>
      <protection locked="0"/>
    </xf>
    <xf numFmtId="167" fontId="13" fillId="7" borderId="15" xfId="37" applyNumberFormat="1" applyFont="1" applyFill="1" applyBorder="1" applyAlignment="1" applyProtection="1">
      <alignment horizontal="center" vertical="center"/>
      <protection locked="0"/>
    </xf>
    <xf numFmtId="49" fontId="13" fillId="7" borderId="25" xfId="37" applyNumberFormat="1" applyFont="1" applyFill="1" applyBorder="1" applyAlignment="1" applyProtection="1">
      <alignment horizontal="center" vertical="center"/>
      <protection locked="0"/>
    </xf>
    <xf numFmtId="1" fontId="13" fillId="8" borderId="15" xfId="37" applyNumberFormat="1" applyFont="1" applyFill="1" applyBorder="1" applyAlignment="1" applyProtection="1">
      <alignment horizontal="center" vertical="center"/>
      <protection locked="0"/>
    </xf>
    <xf numFmtId="0" fontId="3" fillId="7" borderId="12" xfId="37" applyFill="1" applyBorder="1" applyAlignment="1" applyProtection="1">
      <alignment horizontal="center" vertical="center"/>
      <protection locked="0"/>
    </xf>
    <xf numFmtId="0" fontId="13" fillId="7" borderId="15" xfId="37" applyFont="1" applyFill="1" applyBorder="1" applyAlignment="1" applyProtection="1">
      <alignment horizontal="left" vertical="center"/>
      <protection locked="0"/>
    </xf>
    <xf numFmtId="49" fontId="13" fillId="7" borderId="15" xfId="37" applyNumberFormat="1" applyFont="1" applyFill="1" applyBorder="1" applyAlignment="1" applyProtection="1">
      <alignment horizontal="center" vertical="center"/>
      <protection locked="0"/>
    </xf>
    <xf numFmtId="164" fontId="13" fillId="7" borderId="25" xfId="37" applyNumberFormat="1" applyFont="1" applyFill="1" applyBorder="1" applyAlignment="1" applyProtection="1">
      <alignment horizontal="center" vertical="center"/>
      <protection locked="0"/>
    </xf>
    <xf numFmtId="1" fontId="3" fillId="7" borderId="15" xfId="37" applyNumberFormat="1" applyFill="1" applyBorder="1" applyAlignment="1" applyProtection="1">
      <alignment horizontal="center" vertical="center"/>
      <protection locked="0"/>
    </xf>
    <xf numFmtId="167" fontId="13" fillId="7" borderId="25" xfId="37" applyNumberFormat="1" applyFont="1" applyFill="1" applyBorder="1" applyAlignment="1" applyProtection="1">
      <alignment horizontal="center" vertical="center"/>
      <protection locked="0"/>
    </xf>
    <xf numFmtId="1" fontId="3" fillId="0" borderId="0" xfId="37" applyNumberFormat="1" applyAlignment="1" applyProtection="1">
      <alignment horizontal="center"/>
      <protection locked="0"/>
    </xf>
    <xf numFmtId="0" fontId="13" fillId="0" borderId="0" xfId="37" applyFont="1" applyAlignment="1" applyProtection="1">
      <alignment horizontal="center"/>
      <protection locked="0"/>
    </xf>
    <xf numFmtId="0" fontId="3" fillId="0" borderId="0" xfId="37" applyAlignment="1" applyProtection="1">
      <alignment horizontal="center"/>
      <protection locked="0"/>
    </xf>
    <xf numFmtId="166" fontId="3" fillId="0" borderId="0" xfId="37" applyNumberFormat="1" applyAlignment="1" applyProtection="1">
      <alignment horizontal="center"/>
      <protection locked="0"/>
    </xf>
    <xf numFmtId="1" fontId="13" fillId="0" borderId="0" xfId="37" applyNumberFormat="1" applyFont="1" applyAlignment="1" applyProtection="1">
      <alignment horizontal="center"/>
      <protection locked="0"/>
    </xf>
    <xf numFmtId="49" fontId="13" fillId="0" borderId="0" xfId="37" applyNumberFormat="1" applyFont="1" applyAlignment="1" applyProtection="1">
      <alignment horizontal="center"/>
      <protection locked="0"/>
    </xf>
    <xf numFmtId="167" fontId="13" fillId="0" borderId="0" xfId="37" applyNumberFormat="1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3" fillId="0" borderId="12" xfId="0" applyFont="1" applyBorder="1" applyAlignment="1" applyProtection="1">
      <alignment horizontal="center" vertical="center"/>
      <protection locked="0" hidden="1"/>
    </xf>
    <xf numFmtId="0" fontId="13" fillId="3" borderId="12" xfId="0" applyFont="1" applyFill="1" applyBorder="1" applyAlignment="1" applyProtection="1">
      <alignment horizontal="left" vertical="center"/>
      <protection hidden="1"/>
    </xf>
    <xf numFmtId="0" fontId="13" fillId="3" borderId="15" xfId="0" applyFont="1" applyFill="1" applyBorder="1" applyAlignment="1" applyProtection="1">
      <alignment horizontal="left" vertical="center"/>
      <protection hidden="1"/>
    </xf>
    <xf numFmtId="14" fontId="13" fillId="3" borderId="15" xfId="0" applyNumberFormat="1" applyFont="1" applyFill="1" applyBorder="1" applyAlignment="1" applyProtection="1">
      <alignment horizontal="left" vertical="center"/>
      <protection hidden="1"/>
    </xf>
    <xf numFmtId="0" fontId="13" fillId="10" borderId="12" xfId="0" applyFont="1" applyFill="1" applyBorder="1" applyAlignment="1" applyProtection="1">
      <alignment horizontal="left" vertical="center"/>
      <protection hidden="1"/>
    </xf>
    <xf numFmtId="0" fontId="13" fillId="10" borderId="15" xfId="0" applyFont="1" applyFill="1" applyBorder="1" applyAlignment="1" applyProtection="1">
      <alignment horizontal="left" vertical="center"/>
      <protection hidden="1"/>
    </xf>
    <xf numFmtId="14" fontId="13" fillId="10" borderId="15" xfId="0" applyNumberFormat="1" applyFont="1" applyFill="1" applyBorder="1" applyAlignment="1" applyProtection="1">
      <alignment horizontal="left" vertical="center"/>
      <protection hidden="1"/>
    </xf>
    <xf numFmtId="164" fontId="26" fillId="9" borderId="12" xfId="0" applyNumberFormat="1" applyFont="1" applyFill="1" applyBorder="1" applyAlignment="1" applyProtection="1">
      <alignment horizontal="center"/>
      <protection locked="0"/>
    </xf>
    <xf numFmtId="164" fontId="26" fillId="9" borderId="15" xfId="0" applyNumberFormat="1" applyFont="1" applyFill="1" applyBorder="1" applyAlignment="1" applyProtection="1">
      <alignment horizontal="center"/>
      <protection locked="0"/>
    </xf>
    <xf numFmtId="164" fontId="26" fillId="9" borderId="9" xfId="0" applyNumberFormat="1" applyFont="1" applyFill="1" applyBorder="1" applyAlignment="1" applyProtection="1">
      <alignment horizontal="center"/>
      <protection locked="0"/>
    </xf>
    <xf numFmtId="164" fontId="26" fillId="9" borderId="2" xfId="0" applyNumberFormat="1" applyFont="1" applyFill="1" applyBorder="1" applyAlignment="1" applyProtection="1">
      <alignment horizontal="center"/>
      <protection locked="0"/>
    </xf>
    <xf numFmtId="164" fontId="26" fillId="9" borderId="1" xfId="0" applyNumberFormat="1" applyFont="1" applyFill="1" applyBorder="1" applyAlignment="1" applyProtection="1">
      <alignment horizontal="center"/>
      <protection locked="0"/>
    </xf>
    <xf numFmtId="164" fontId="26" fillId="9" borderId="3" xfId="0" applyNumberFormat="1" applyFont="1" applyFill="1" applyBorder="1" applyAlignment="1" applyProtection="1">
      <alignment horizontal="center"/>
      <protection locked="0"/>
    </xf>
    <xf numFmtId="164" fontId="13" fillId="0" borderId="16" xfId="0" applyNumberFormat="1" applyFont="1" applyBorder="1" applyAlignment="1" applyProtection="1">
      <alignment horizontal="center"/>
      <protection locked="0"/>
    </xf>
    <xf numFmtId="164" fontId="13" fillId="0" borderId="14" xfId="0" applyNumberFormat="1" applyFont="1" applyBorder="1" applyAlignment="1" applyProtection="1">
      <alignment horizontal="center"/>
      <protection locked="0"/>
    </xf>
    <xf numFmtId="164" fontId="13" fillId="0" borderId="10" xfId="0" applyNumberFormat="1" applyFont="1" applyBorder="1" applyAlignment="1" applyProtection="1">
      <alignment horizontal="center"/>
      <protection locked="0"/>
    </xf>
    <xf numFmtId="164" fontId="13" fillId="0" borderId="2" xfId="0" applyNumberFormat="1" applyFont="1" applyBorder="1" applyAlignment="1" applyProtection="1">
      <alignment horizontal="center"/>
      <protection locked="0"/>
    </xf>
    <xf numFmtId="164" fontId="13" fillId="0" borderId="1" xfId="0" applyNumberFormat="1" applyFont="1" applyBorder="1" applyAlignment="1" applyProtection="1">
      <alignment horizontal="center"/>
      <protection locked="0"/>
    </xf>
    <xf numFmtId="164" fontId="13" fillId="0" borderId="3" xfId="0" applyNumberFormat="1" applyFont="1" applyBorder="1" applyAlignment="1" applyProtection="1">
      <alignment horizontal="center"/>
      <protection locked="0"/>
    </xf>
    <xf numFmtId="49" fontId="14" fillId="10" borderId="6" xfId="0" applyNumberFormat="1" applyFont="1" applyFill="1" applyBorder="1" applyAlignment="1" applyProtection="1">
      <alignment horizontal="left" textRotation="90" wrapText="1"/>
      <protection hidden="1"/>
    </xf>
    <xf numFmtId="49" fontId="14" fillId="10" borderId="7" xfId="0" applyNumberFormat="1" applyFont="1" applyFill="1" applyBorder="1" applyAlignment="1" applyProtection="1">
      <alignment horizontal="left" textRotation="90" wrapText="1"/>
      <protection hidden="1"/>
    </xf>
    <xf numFmtId="0" fontId="14" fillId="10" borderId="7" xfId="0" applyFont="1" applyFill="1" applyBorder="1" applyAlignment="1" applyProtection="1">
      <alignment horizontal="left" textRotation="90" wrapText="1"/>
      <protection hidden="1"/>
    </xf>
    <xf numFmtId="14" fontId="14" fillId="10" borderId="7" xfId="0" applyNumberFormat="1" applyFont="1" applyFill="1" applyBorder="1" applyAlignment="1" applyProtection="1">
      <alignment horizontal="left" textRotation="90" wrapText="1"/>
      <protection hidden="1"/>
    </xf>
    <xf numFmtId="0" fontId="13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right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14" fontId="13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" fontId="13" fillId="0" borderId="5" xfId="0" applyNumberFormat="1" applyFont="1" applyBorder="1" applyAlignment="1" applyProtection="1">
      <alignment horizontal="left" vertical="center"/>
      <protection locked="0"/>
    </xf>
    <xf numFmtId="1" fontId="13" fillId="0" borderId="4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1" fontId="16" fillId="0" borderId="20" xfId="0" applyNumberFormat="1" applyFont="1" applyBorder="1" applyAlignment="1" applyProtection="1">
      <alignment horizontal="left" wrapText="1"/>
      <protection hidden="1"/>
    </xf>
    <xf numFmtId="1" fontId="16" fillId="0" borderId="20" xfId="0" applyNumberFormat="1" applyFont="1" applyBorder="1" applyAlignment="1" applyProtection="1">
      <alignment horizontal="left" textRotation="90" wrapText="1"/>
      <protection hidden="1"/>
    </xf>
    <xf numFmtId="0" fontId="26" fillId="0" borderId="6" xfId="0" applyFont="1" applyBorder="1" applyAlignment="1" applyProtection="1">
      <alignment horizontal="left" vertical="top" textRotation="90" wrapText="1"/>
      <protection hidden="1"/>
    </xf>
    <xf numFmtId="0" fontId="26" fillId="0" borderId="7" xfId="0" applyFont="1" applyBorder="1" applyAlignment="1" applyProtection="1">
      <alignment horizontal="left" vertical="top" textRotation="90" wrapText="1"/>
      <protection hidden="1"/>
    </xf>
    <xf numFmtId="0" fontId="26" fillId="0" borderId="21" xfId="0" applyFont="1" applyBorder="1" applyAlignment="1" applyProtection="1">
      <alignment horizontal="left" vertical="top" textRotation="90" wrapText="1"/>
      <protection hidden="1"/>
    </xf>
    <xf numFmtId="0" fontId="13" fillId="0" borderId="0" xfId="0" applyFont="1" applyAlignment="1" applyProtection="1">
      <alignment horizontal="left"/>
      <protection hidden="1"/>
    </xf>
    <xf numFmtId="49" fontId="14" fillId="10" borderId="16" xfId="0" applyNumberFormat="1" applyFont="1" applyFill="1" applyBorder="1" applyAlignment="1" applyProtection="1">
      <alignment horizontal="left" textRotation="90" wrapText="1"/>
      <protection hidden="1"/>
    </xf>
    <xf numFmtId="49" fontId="14" fillId="10" borderId="14" xfId="0" applyNumberFormat="1" applyFont="1" applyFill="1" applyBorder="1" applyAlignment="1" applyProtection="1">
      <alignment horizontal="left" textRotation="90" wrapText="1"/>
      <protection hidden="1"/>
    </xf>
    <xf numFmtId="0" fontId="14" fillId="10" borderId="14" xfId="0" applyFont="1" applyFill="1" applyBorder="1" applyAlignment="1" applyProtection="1">
      <alignment horizontal="left" textRotation="90" wrapText="1"/>
      <protection hidden="1"/>
    </xf>
    <xf numFmtId="14" fontId="14" fillId="10" borderId="14" xfId="0" applyNumberFormat="1" applyFont="1" applyFill="1" applyBorder="1" applyAlignment="1" applyProtection="1">
      <alignment horizontal="left" textRotation="90" wrapText="1"/>
      <protection hidden="1"/>
    </xf>
    <xf numFmtId="1" fontId="16" fillId="0" borderId="13" xfId="0" applyNumberFormat="1" applyFont="1" applyBorder="1" applyAlignment="1" applyProtection="1">
      <alignment horizontal="left" wrapText="1"/>
      <protection hidden="1"/>
    </xf>
    <xf numFmtId="1" fontId="16" fillId="0" borderId="13" xfId="0" applyNumberFormat="1" applyFont="1" applyBorder="1" applyAlignment="1" applyProtection="1">
      <alignment horizontal="left" textRotation="90" wrapText="1"/>
      <protection hidden="1"/>
    </xf>
    <xf numFmtId="1" fontId="16" fillId="0" borderId="13" xfId="0" applyNumberFormat="1" applyFont="1" applyBorder="1" applyAlignment="1" applyProtection="1">
      <alignment horizontal="center" wrapText="1"/>
      <protection hidden="1"/>
    </xf>
    <xf numFmtId="0" fontId="18" fillId="0" borderId="19" xfId="0" applyFont="1" applyBorder="1" applyAlignment="1" applyProtection="1">
      <alignment horizontal="center" vertical="top" textRotation="90" wrapText="1"/>
      <protection hidden="1"/>
    </xf>
    <xf numFmtId="0" fontId="18" fillId="0" borderId="17" xfId="0" applyFont="1" applyBorder="1" applyAlignment="1" applyProtection="1">
      <alignment horizontal="center" vertical="top" textRotation="90" wrapText="1"/>
      <protection hidden="1"/>
    </xf>
    <xf numFmtId="0" fontId="18" fillId="0" borderId="18" xfId="0" applyFont="1" applyBorder="1" applyAlignment="1" applyProtection="1">
      <alignment horizontal="center" vertical="top" textRotation="90" wrapText="1"/>
      <protection hidden="1"/>
    </xf>
  </cellXfs>
  <cellStyles count="45">
    <cellStyle name="Default" xfId="1" xr:uid="{00000000-0005-0000-0000-000000000000}"/>
    <cellStyle name="Link 2" xfId="2" xr:uid="{00000000-0005-0000-0000-000001000000}"/>
    <cellStyle name="Link 3" xfId="3" xr:uid="{00000000-0005-0000-0000-000002000000}"/>
    <cellStyle name="Link 4" xfId="42" xr:uid="{00000000-0005-0000-0000-000003000000}"/>
    <cellStyle name="Prozent 2" xfId="4" xr:uid="{00000000-0005-0000-0000-000004000000}"/>
    <cellStyle name="Prozent 2 2" xfId="5" xr:uid="{00000000-0005-0000-0000-000005000000}"/>
    <cellStyle name="Prozent 2 2 2" xfId="6" xr:uid="{00000000-0005-0000-0000-000006000000}"/>
    <cellStyle name="Prozent 2 2 2 2" xfId="30" xr:uid="{00000000-0005-0000-0000-000007000000}"/>
    <cellStyle name="Prozent 2 2 3" xfId="24" xr:uid="{00000000-0005-0000-0000-000008000000}"/>
    <cellStyle name="Prozent 2 3" xfId="7" xr:uid="{00000000-0005-0000-0000-000009000000}"/>
    <cellStyle name="Prozent 2 3 2" xfId="31" xr:uid="{00000000-0005-0000-0000-00000A000000}"/>
    <cellStyle name="Prozent 3" xfId="8" xr:uid="{00000000-0005-0000-0000-00000B000000}"/>
    <cellStyle name="Prozent 3 2" xfId="9" xr:uid="{00000000-0005-0000-0000-00000C000000}"/>
    <cellStyle name="Prozent 3 2 2" xfId="33" xr:uid="{00000000-0005-0000-0000-00000D000000}"/>
    <cellStyle name="Prozent 3 3" xfId="32" xr:uid="{00000000-0005-0000-0000-00000E000000}"/>
    <cellStyle name="Prozent 4" xfId="10" xr:uid="{00000000-0005-0000-0000-00000F000000}"/>
    <cellStyle name="Prozent 4 2" xfId="11" xr:uid="{00000000-0005-0000-0000-000010000000}"/>
    <cellStyle name="Prozent 4 2 2" xfId="35" xr:uid="{00000000-0005-0000-0000-000011000000}"/>
    <cellStyle name="Prozent 4 3" xfId="12" xr:uid="{00000000-0005-0000-0000-000012000000}"/>
    <cellStyle name="Prozent 4 3 2" xfId="36" xr:uid="{00000000-0005-0000-0000-000013000000}"/>
    <cellStyle name="Prozent 4 4" xfId="34" xr:uid="{00000000-0005-0000-0000-000014000000}"/>
    <cellStyle name="Prozent 5" xfId="13" xr:uid="{00000000-0005-0000-0000-000015000000}"/>
    <cellStyle name="Prozent 5 2" xfId="25" xr:uid="{00000000-0005-0000-0000-000016000000}"/>
    <cellStyle name="Standard" xfId="0" builtinId="0"/>
    <cellStyle name="Standard 2" xfId="14" xr:uid="{00000000-0005-0000-0000-000018000000}"/>
    <cellStyle name="Standard 2 2" xfId="15" xr:uid="{00000000-0005-0000-0000-000019000000}"/>
    <cellStyle name="Standard 2 2 2" xfId="37" xr:uid="{00000000-0005-0000-0000-00001A000000}"/>
    <cellStyle name="Standard 2 3" xfId="26" xr:uid="{00000000-0005-0000-0000-00001B000000}"/>
    <cellStyle name="Standard 3" xfId="16" xr:uid="{00000000-0005-0000-0000-00001C000000}"/>
    <cellStyle name="Standard 3 2" xfId="17" xr:uid="{00000000-0005-0000-0000-00001D000000}"/>
    <cellStyle name="Standard 3 2 2" xfId="39" xr:uid="{00000000-0005-0000-0000-00001E000000}"/>
    <cellStyle name="Standard 3 3" xfId="38" xr:uid="{00000000-0005-0000-0000-00001F000000}"/>
    <cellStyle name="Standard 4" xfId="18" xr:uid="{00000000-0005-0000-0000-000020000000}"/>
    <cellStyle name="Standard 5" xfId="19" xr:uid="{00000000-0005-0000-0000-000021000000}"/>
    <cellStyle name="Standard 5 2" xfId="20" xr:uid="{00000000-0005-0000-0000-000022000000}"/>
    <cellStyle name="Standard 5 2 2" xfId="41" xr:uid="{00000000-0005-0000-0000-000023000000}"/>
    <cellStyle name="Standard 5 3" xfId="40" xr:uid="{00000000-0005-0000-0000-000024000000}"/>
    <cellStyle name="Standard 6" xfId="21" xr:uid="{00000000-0005-0000-0000-000025000000}"/>
    <cellStyle name="Standard 6 2" xfId="28" xr:uid="{00000000-0005-0000-0000-000026000000}"/>
    <cellStyle name="Standard 6 3" xfId="43" xr:uid="{00000000-0005-0000-0000-000027000000}"/>
    <cellStyle name="Standard 6 4" xfId="44" xr:uid="{00000000-0005-0000-0000-000028000000}"/>
    <cellStyle name="Standard 7" xfId="23" xr:uid="{00000000-0005-0000-0000-000029000000}"/>
    <cellStyle name="Standard 8" xfId="27" xr:uid="{00000000-0005-0000-0000-00002A000000}"/>
    <cellStyle name="Standard 9" xfId="29" xr:uid="{00000000-0005-0000-0000-00002B000000}"/>
    <cellStyle name="Zelle überprüfen 2" xfId="22" xr:uid="{00000000-0005-0000-0000-00002C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330</xdr:row>
      <xdr:rowOff>0</xdr:rowOff>
    </xdr:from>
    <xdr:to>
      <xdr:col>15</xdr:col>
      <xdr:colOff>291192</xdr:colOff>
      <xdr:row>345</xdr:row>
      <xdr:rowOff>230169</xdr:rowOff>
    </xdr:to>
    <xdr:sp macro="" textlink="">
      <xdr:nvSpPr>
        <xdr:cNvPr id="2" name="AutoShape 86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48450" y="0"/>
          <a:ext cx="291192" cy="3547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330</xdr:row>
      <xdr:rowOff>0</xdr:rowOff>
    </xdr:from>
    <xdr:to>
      <xdr:col>15</xdr:col>
      <xdr:colOff>291192</xdr:colOff>
      <xdr:row>345</xdr:row>
      <xdr:rowOff>230169</xdr:rowOff>
    </xdr:to>
    <xdr:sp macro="" textlink="">
      <xdr:nvSpPr>
        <xdr:cNvPr id="3" name="AutoShape 86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648450" y="0"/>
          <a:ext cx="291192" cy="3547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330</xdr:row>
      <xdr:rowOff>0</xdr:rowOff>
    </xdr:from>
    <xdr:to>
      <xdr:col>15</xdr:col>
      <xdr:colOff>291192</xdr:colOff>
      <xdr:row>345</xdr:row>
      <xdr:rowOff>230169</xdr:rowOff>
    </xdr:to>
    <xdr:sp macro="" textlink="">
      <xdr:nvSpPr>
        <xdr:cNvPr id="4" name="AutoShape 86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648450" y="0"/>
          <a:ext cx="291192" cy="3547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330</xdr:row>
      <xdr:rowOff>0</xdr:rowOff>
    </xdr:from>
    <xdr:to>
      <xdr:col>15</xdr:col>
      <xdr:colOff>291192</xdr:colOff>
      <xdr:row>345</xdr:row>
      <xdr:rowOff>230169</xdr:rowOff>
    </xdr:to>
    <xdr:sp macro="" textlink="">
      <xdr:nvSpPr>
        <xdr:cNvPr id="5" name="AutoShape 86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648450" y="0"/>
          <a:ext cx="291192" cy="3547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330</xdr:row>
      <xdr:rowOff>0</xdr:rowOff>
    </xdr:from>
    <xdr:to>
      <xdr:col>15</xdr:col>
      <xdr:colOff>291192</xdr:colOff>
      <xdr:row>345</xdr:row>
      <xdr:rowOff>230169</xdr:rowOff>
    </xdr:to>
    <xdr:sp macro="" textlink="">
      <xdr:nvSpPr>
        <xdr:cNvPr id="6" name="AutoShape 86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648450" y="0"/>
          <a:ext cx="291192" cy="3547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330</xdr:row>
      <xdr:rowOff>0</xdr:rowOff>
    </xdr:from>
    <xdr:to>
      <xdr:col>15</xdr:col>
      <xdr:colOff>291192</xdr:colOff>
      <xdr:row>345</xdr:row>
      <xdr:rowOff>230169</xdr:rowOff>
    </xdr:to>
    <xdr:sp macro="" textlink="">
      <xdr:nvSpPr>
        <xdr:cNvPr id="7" name="AutoShape 86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648450" y="0"/>
          <a:ext cx="291192" cy="3547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330</xdr:row>
      <xdr:rowOff>0</xdr:rowOff>
    </xdr:from>
    <xdr:to>
      <xdr:col>15</xdr:col>
      <xdr:colOff>291192</xdr:colOff>
      <xdr:row>345</xdr:row>
      <xdr:rowOff>230169</xdr:rowOff>
    </xdr:to>
    <xdr:sp macro="" textlink="">
      <xdr:nvSpPr>
        <xdr:cNvPr id="8" name="AutoShape 86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648450" y="0"/>
          <a:ext cx="291192" cy="3547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330</xdr:row>
      <xdr:rowOff>0</xdr:rowOff>
    </xdr:from>
    <xdr:to>
      <xdr:col>15</xdr:col>
      <xdr:colOff>291192</xdr:colOff>
      <xdr:row>345</xdr:row>
      <xdr:rowOff>230169</xdr:rowOff>
    </xdr:to>
    <xdr:sp macro="" textlink="">
      <xdr:nvSpPr>
        <xdr:cNvPr id="9" name="AutoShape 86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648450" y="0"/>
          <a:ext cx="291192" cy="3547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330</xdr:row>
      <xdr:rowOff>0</xdr:rowOff>
    </xdr:from>
    <xdr:to>
      <xdr:col>15</xdr:col>
      <xdr:colOff>291192</xdr:colOff>
      <xdr:row>345</xdr:row>
      <xdr:rowOff>230169</xdr:rowOff>
    </xdr:to>
    <xdr:sp macro="" textlink="">
      <xdr:nvSpPr>
        <xdr:cNvPr id="10" name="AutoShape 86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648450" y="0"/>
          <a:ext cx="291192" cy="3547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330</xdr:row>
      <xdr:rowOff>0</xdr:rowOff>
    </xdr:from>
    <xdr:to>
      <xdr:col>15</xdr:col>
      <xdr:colOff>291192</xdr:colOff>
      <xdr:row>345</xdr:row>
      <xdr:rowOff>230169</xdr:rowOff>
    </xdr:to>
    <xdr:sp macro="" textlink="">
      <xdr:nvSpPr>
        <xdr:cNvPr id="11" name="AutoShape 86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648450" y="0"/>
          <a:ext cx="291192" cy="3547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330</xdr:row>
      <xdr:rowOff>0</xdr:rowOff>
    </xdr:from>
    <xdr:to>
      <xdr:col>15</xdr:col>
      <xdr:colOff>291192</xdr:colOff>
      <xdr:row>345</xdr:row>
      <xdr:rowOff>230169</xdr:rowOff>
    </xdr:to>
    <xdr:sp macro="" textlink="">
      <xdr:nvSpPr>
        <xdr:cNvPr id="12" name="AutoShape 86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648450" y="0"/>
          <a:ext cx="291192" cy="3547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331</xdr:row>
      <xdr:rowOff>11206</xdr:rowOff>
    </xdr:from>
    <xdr:to>
      <xdr:col>15</xdr:col>
      <xdr:colOff>291193</xdr:colOff>
      <xdr:row>347</xdr:row>
      <xdr:rowOff>8294</xdr:rowOff>
    </xdr:to>
    <xdr:sp macro="" textlink="">
      <xdr:nvSpPr>
        <xdr:cNvPr id="13" name="AutoShape 86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26558" y="2364441"/>
          <a:ext cx="291192" cy="3542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1"/>
  <sheetViews>
    <sheetView tabSelected="1" workbookViewId="0">
      <pane xSplit="6" ySplit="1" topLeftCell="G2" activePane="bottomRight" state="frozen"/>
      <selection pane="topRight" activeCell="G1" sqref="G1"/>
      <selection pane="bottomLeft" activeCell="A3" sqref="A3"/>
      <selection pane="bottomRight" activeCell="B2" sqref="B2"/>
    </sheetView>
  </sheetViews>
  <sheetFormatPr baseColWidth="10" defaultColWidth="11.44140625" defaultRowHeight="13.8"/>
  <cols>
    <col min="1" max="1" width="18.5546875" style="52" customWidth="1"/>
    <col min="2" max="2" width="10" style="85" bestFit="1" customWidth="1"/>
    <col min="3" max="3" width="13.33203125" style="77" customWidth="1"/>
    <col min="4" max="4" width="11.44140625" style="78" customWidth="1"/>
    <col min="5" max="5" width="4.6640625" style="76" customWidth="1"/>
    <col min="6" max="6" width="12.33203125" style="79" customWidth="1"/>
    <col min="7" max="7" width="11.44140625" style="52"/>
    <col min="8" max="13" width="4.44140625" style="5" bestFit="1" customWidth="1"/>
    <col min="14" max="43" width="4.44140625" style="84" bestFit="1" customWidth="1"/>
    <col min="44" max="16384" width="11.44140625" style="7"/>
  </cols>
  <sheetData>
    <row r="1" spans="1:43" s="91" customFormat="1" ht="144" customHeight="1" thickBot="1">
      <c r="A1" s="96" t="s">
        <v>586</v>
      </c>
      <c r="B1" s="97" t="s">
        <v>387</v>
      </c>
      <c r="C1" s="92" t="s">
        <v>4</v>
      </c>
      <c r="D1" s="93" t="s">
        <v>5</v>
      </c>
      <c r="E1" s="94" t="s">
        <v>386</v>
      </c>
      <c r="F1" s="95" t="s">
        <v>385</v>
      </c>
      <c r="G1" s="98" t="s">
        <v>587</v>
      </c>
      <c r="H1" s="99" t="s">
        <v>568</v>
      </c>
      <c r="I1" s="100" t="s">
        <v>569</v>
      </c>
      <c r="J1" s="100" t="s">
        <v>570</v>
      </c>
      <c r="K1" s="100" t="s">
        <v>571</v>
      </c>
      <c r="L1" s="100" t="s">
        <v>572</v>
      </c>
      <c r="M1" s="101" t="s">
        <v>573</v>
      </c>
      <c r="N1" s="99" t="s">
        <v>574</v>
      </c>
      <c r="O1" s="100" t="s">
        <v>575</v>
      </c>
      <c r="P1" s="100" t="s">
        <v>576</v>
      </c>
      <c r="Q1" s="100" t="s">
        <v>577</v>
      </c>
      <c r="R1" s="100" t="s">
        <v>578</v>
      </c>
      <c r="S1" s="101" t="s">
        <v>579</v>
      </c>
      <c r="T1" s="99" t="s">
        <v>580</v>
      </c>
      <c r="U1" s="100" t="s">
        <v>581</v>
      </c>
      <c r="V1" s="100" t="s">
        <v>582</v>
      </c>
      <c r="W1" s="100" t="s">
        <v>583</v>
      </c>
      <c r="X1" s="100" t="s">
        <v>584</v>
      </c>
      <c r="Y1" s="101" t="s">
        <v>585</v>
      </c>
      <c r="Z1" s="99" t="s">
        <v>562</v>
      </c>
      <c r="AA1" s="100" t="s">
        <v>563</v>
      </c>
      <c r="AB1" s="100" t="s">
        <v>564</v>
      </c>
      <c r="AC1" s="100" t="s">
        <v>565</v>
      </c>
      <c r="AD1" s="100" t="s">
        <v>566</v>
      </c>
      <c r="AE1" s="101" t="s">
        <v>567</v>
      </c>
      <c r="AF1" s="99" t="s">
        <v>556</v>
      </c>
      <c r="AG1" s="100" t="s">
        <v>557</v>
      </c>
      <c r="AH1" s="100" t="s">
        <v>558</v>
      </c>
      <c r="AI1" s="100" t="s">
        <v>559</v>
      </c>
      <c r="AJ1" s="100" t="s">
        <v>560</v>
      </c>
      <c r="AK1" s="101" t="s">
        <v>561</v>
      </c>
      <c r="AL1" s="99" t="s">
        <v>550</v>
      </c>
      <c r="AM1" s="100" t="s">
        <v>551</v>
      </c>
      <c r="AN1" s="100" t="s">
        <v>552</v>
      </c>
      <c r="AO1" s="100" t="s">
        <v>553</v>
      </c>
      <c r="AP1" s="100" t="s">
        <v>554</v>
      </c>
      <c r="AQ1" s="101" t="s">
        <v>555</v>
      </c>
    </row>
    <row r="2" spans="1:43">
      <c r="A2" s="81"/>
      <c r="B2" s="82">
        <v>64691</v>
      </c>
      <c r="C2" s="57" t="str">
        <f>IFERROR(VLOOKUP($B2,'2023_Anmeldungen_inkl.Verletzt'!$J$2:$O$700,2,FALSE),"")</f>
        <v>Flückiger</v>
      </c>
      <c r="D2" s="58" t="str">
        <f>IFERROR(VLOOKUP($B2,'2023_Anmeldungen_inkl.Verletzt'!$J$2:$O$700,3,FALSE),"")</f>
        <v>Luc</v>
      </c>
      <c r="E2" s="58" t="str">
        <f>IFERROR(VLOOKUP($B2,'2023_Anmeldungen_inkl.Verletzt'!$J$2:$O$700,4,FALSE),"")</f>
        <v>M</v>
      </c>
      <c r="F2" s="59">
        <f>IFERROR(VLOOKUP($B2,'2023_Anmeldungen_inkl.Verletzt'!$J$2:$O$700,5,FALSE),"")</f>
        <v>38283</v>
      </c>
      <c r="G2" s="53" t="s">
        <v>588</v>
      </c>
      <c r="H2" s="66"/>
      <c r="I2" s="67"/>
      <c r="J2" s="67"/>
      <c r="K2" s="67"/>
      <c r="L2" s="67"/>
      <c r="M2" s="68"/>
      <c r="N2" s="66"/>
      <c r="O2" s="67"/>
      <c r="P2" s="67"/>
      <c r="Q2" s="67"/>
      <c r="R2" s="67"/>
      <c r="S2" s="68"/>
      <c r="T2" s="66"/>
      <c r="U2" s="67"/>
      <c r="V2" s="67"/>
      <c r="W2" s="67"/>
      <c r="X2" s="67"/>
      <c r="Y2" s="68"/>
      <c r="Z2" s="66"/>
      <c r="AA2" s="67"/>
      <c r="AB2" s="67"/>
      <c r="AC2" s="67"/>
      <c r="AD2" s="67"/>
      <c r="AE2" s="68"/>
      <c r="AF2" s="66"/>
      <c r="AG2" s="67"/>
      <c r="AH2" s="67"/>
      <c r="AI2" s="67"/>
      <c r="AJ2" s="67"/>
      <c r="AK2" s="68"/>
      <c r="AL2" s="66"/>
      <c r="AM2" s="67"/>
      <c r="AN2" s="67"/>
      <c r="AO2" s="67"/>
      <c r="AP2" s="67"/>
      <c r="AQ2" s="68"/>
    </row>
    <row r="3" spans="1:43">
      <c r="A3" s="81"/>
      <c r="B3" s="83"/>
      <c r="C3" s="57" t="str">
        <f>IFERROR(VLOOKUP($B3,'2023_Anmeldungen_inkl.Verletzt'!$J$2:$O$700,2,FALSE),"")</f>
        <v/>
      </c>
      <c r="D3" s="58" t="str">
        <f>IFERROR(VLOOKUP($B3,'2023_Anmeldungen_inkl.Verletzt'!$J$2:$O$700,3,FALSE),"")</f>
        <v/>
      </c>
      <c r="E3" s="58" t="str">
        <f>IFERROR(VLOOKUP($B3,'2023_Anmeldungen_inkl.Verletzt'!$J$2:$O$700,4,FALSE),"")</f>
        <v/>
      </c>
      <c r="F3" s="59" t="str">
        <f>IFERROR(VLOOKUP($B3,'2023_Anmeldungen_inkl.Verletzt'!$J$2:$O$700,5,FALSE),"")</f>
        <v/>
      </c>
      <c r="G3" s="53"/>
      <c r="H3" s="69"/>
      <c r="I3" s="70"/>
      <c r="J3" s="70"/>
      <c r="K3" s="70"/>
      <c r="L3" s="70"/>
      <c r="M3" s="71"/>
      <c r="N3" s="69"/>
      <c r="O3" s="70"/>
      <c r="P3" s="70"/>
      <c r="Q3" s="70"/>
      <c r="R3" s="70"/>
      <c r="S3" s="71"/>
      <c r="T3" s="69"/>
      <c r="U3" s="70"/>
      <c r="V3" s="70"/>
      <c r="W3" s="70"/>
      <c r="X3" s="70"/>
      <c r="Y3" s="71"/>
      <c r="Z3" s="69"/>
      <c r="AA3" s="70"/>
      <c r="AB3" s="70"/>
      <c r="AC3" s="70"/>
      <c r="AD3" s="70"/>
      <c r="AE3" s="71"/>
      <c r="AF3" s="69"/>
      <c r="AG3" s="70"/>
      <c r="AH3" s="70"/>
      <c r="AI3" s="70"/>
      <c r="AJ3" s="70"/>
      <c r="AK3" s="71"/>
      <c r="AL3" s="69"/>
      <c r="AM3" s="70"/>
      <c r="AN3" s="70"/>
      <c r="AO3" s="70"/>
      <c r="AP3" s="70"/>
      <c r="AQ3" s="71"/>
    </row>
    <row r="4" spans="1:43">
      <c r="A4" s="81"/>
      <c r="B4" s="83"/>
      <c r="C4" s="57" t="str">
        <f>IFERROR(VLOOKUP($B4,'2023_Anmeldungen_inkl.Verletzt'!$J$2:$O$700,2,FALSE),"")</f>
        <v/>
      </c>
      <c r="D4" s="58" t="str">
        <f>IFERROR(VLOOKUP($B4,'2023_Anmeldungen_inkl.Verletzt'!$J$2:$O$700,3,FALSE),"")</f>
        <v/>
      </c>
      <c r="E4" s="58" t="str">
        <f>IFERROR(VLOOKUP($B4,'2023_Anmeldungen_inkl.Verletzt'!$J$2:$O$700,4,FALSE),"")</f>
        <v/>
      </c>
      <c r="F4" s="59" t="str">
        <f>IFERROR(VLOOKUP($B4,'2023_Anmeldungen_inkl.Verletzt'!$J$2:$O$700,5,FALSE),"")</f>
        <v/>
      </c>
      <c r="G4" s="53"/>
      <c r="H4" s="69"/>
      <c r="I4" s="70"/>
      <c r="J4" s="70"/>
      <c r="K4" s="70"/>
      <c r="L4" s="70"/>
      <c r="M4" s="71"/>
      <c r="N4" s="69"/>
      <c r="O4" s="70"/>
      <c r="P4" s="70"/>
      <c r="Q4" s="70"/>
      <c r="R4" s="70"/>
      <c r="S4" s="71"/>
      <c r="T4" s="69"/>
      <c r="U4" s="70"/>
      <c r="V4" s="70"/>
      <c r="W4" s="70"/>
      <c r="X4" s="70"/>
      <c r="Y4" s="71"/>
      <c r="Z4" s="69"/>
      <c r="AA4" s="70"/>
      <c r="AB4" s="70"/>
      <c r="AC4" s="70"/>
      <c r="AD4" s="70"/>
      <c r="AE4" s="71"/>
      <c r="AF4" s="69"/>
      <c r="AG4" s="70"/>
      <c r="AH4" s="70"/>
      <c r="AI4" s="70"/>
      <c r="AJ4" s="70"/>
      <c r="AK4" s="71"/>
      <c r="AL4" s="69"/>
      <c r="AM4" s="70"/>
      <c r="AN4" s="70"/>
      <c r="AO4" s="70"/>
      <c r="AP4" s="70"/>
      <c r="AQ4" s="71"/>
    </row>
    <row r="5" spans="1:43">
      <c r="A5" s="81"/>
      <c r="B5" s="83"/>
      <c r="C5" s="57" t="str">
        <f>IFERROR(VLOOKUP($B5,'2023_Anmeldungen_inkl.Verletzt'!$J$2:$O$700,2,FALSE),"")</f>
        <v/>
      </c>
      <c r="D5" s="58" t="str">
        <f>IFERROR(VLOOKUP($B5,'2023_Anmeldungen_inkl.Verletzt'!$J$2:$O$700,3,FALSE),"")</f>
        <v/>
      </c>
      <c r="E5" s="58" t="str">
        <f>IFERROR(VLOOKUP($B5,'2023_Anmeldungen_inkl.Verletzt'!$J$2:$O$700,4,FALSE),"")</f>
        <v/>
      </c>
      <c r="F5" s="59" t="str">
        <f>IFERROR(VLOOKUP($B5,'2023_Anmeldungen_inkl.Verletzt'!$J$2:$O$700,5,FALSE),"")</f>
        <v/>
      </c>
      <c r="G5" s="53"/>
      <c r="H5" s="69"/>
      <c r="I5" s="70"/>
      <c r="J5" s="70"/>
      <c r="K5" s="70"/>
      <c r="L5" s="70"/>
      <c r="M5" s="71"/>
      <c r="N5" s="69"/>
      <c r="O5" s="70"/>
      <c r="P5" s="70"/>
      <c r="Q5" s="70"/>
      <c r="R5" s="70"/>
      <c r="S5" s="71"/>
      <c r="T5" s="69"/>
      <c r="U5" s="70"/>
      <c r="V5" s="70"/>
      <c r="W5" s="70"/>
      <c r="X5" s="70"/>
      <c r="Y5" s="71"/>
      <c r="Z5" s="69"/>
      <c r="AA5" s="70"/>
      <c r="AB5" s="70"/>
      <c r="AC5" s="70"/>
      <c r="AD5" s="70"/>
      <c r="AE5" s="71"/>
      <c r="AF5" s="69"/>
      <c r="AG5" s="70"/>
      <c r="AH5" s="70"/>
      <c r="AI5" s="70"/>
      <c r="AJ5" s="70"/>
      <c r="AK5" s="71"/>
      <c r="AL5" s="69"/>
      <c r="AM5" s="70"/>
      <c r="AN5" s="70"/>
      <c r="AO5" s="70"/>
      <c r="AP5" s="70"/>
      <c r="AQ5" s="71"/>
    </row>
    <row r="6" spans="1:43">
      <c r="A6" s="81"/>
      <c r="B6" s="83"/>
      <c r="C6" s="57" t="str">
        <f>IFERROR(VLOOKUP($B6,'2023_Anmeldungen_inkl.Verletzt'!$J$2:$O$700,2,FALSE),"")</f>
        <v/>
      </c>
      <c r="D6" s="58" t="str">
        <f>IFERROR(VLOOKUP($B6,'2023_Anmeldungen_inkl.Verletzt'!$J$2:$O$700,3,FALSE),"")</f>
        <v/>
      </c>
      <c r="E6" s="58" t="str">
        <f>IFERROR(VLOOKUP($B6,'2023_Anmeldungen_inkl.Verletzt'!$J$2:$O$700,4,FALSE),"")</f>
        <v/>
      </c>
      <c r="F6" s="59" t="str">
        <f>IFERROR(VLOOKUP($B6,'2023_Anmeldungen_inkl.Verletzt'!$J$2:$O$700,5,FALSE),"")</f>
        <v/>
      </c>
      <c r="G6" s="53"/>
      <c r="H6" s="69"/>
      <c r="I6" s="70"/>
      <c r="J6" s="70"/>
      <c r="K6" s="70"/>
      <c r="L6" s="70"/>
      <c r="M6" s="71"/>
      <c r="N6" s="69"/>
      <c r="O6" s="70"/>
      <c r="P6" s="70"/>
      <c r="Q6" s="70"/>
      <c r="R6" s="70"/>
      <c r="S6" s="71"/>
      <c r="T6" s="69"/>
      <c r="U6" s="70"/>
      <c r="V6" s="70"/>
      <c r="W6" s="70"/>
      <c r="X6" s="70"/>
      <c r="Y6" s="71"/>
      <c r="Z6" s="69"/>
      <c r="AA6" s="70"/>
      <c r="AB6" s="70"/>
      <c r="AC6" s="70"/>
      <c r="AD6" s="70"/>
      <c r="AE6" s="71"/>
      <c r="AF6" s="69"/>
      <c r="AG6" s="70"/>
      <c r="AH6" s="70"/>
      <c r="AI6" s="70"/>
      <c r="AJ6" s="70"/>
      <c r="AK6" s="71"/>
      <c r="AL6" s="69"/>
      <c r="AM6" s="70"/>
      <c r="AN6" s="70"/>
      <c r="AO6" s="70"/>
      <c r="AP6" s="70"/>
      <c r="AQ6" s="71"/>
    </row>
    <row r="7" spans="1:43">
      <c r="A7" s="81"/>
      <c r="B7" s="83"/>
      <c r="C7" s="57" t="str">
        <f>IFERROR(VLOOKUP($B7,'2023_Anmeldungen_inkl.Verletzt'!$J$2:$O$700,2,FALSE),"")</f>
        <v/>
      </c>
      <c r="D7" s="58" t="str">
        <f>IFERROR(VLOOKUP($B7,'2023_Anmeldungen_inkl.Verletzt'!$J$2:$O$700,3,FALSE),"")</f>
        <v/>
      </c>
      <c r="E7" s="58" t="str">
        <f>IFERROR(VLOOKUP($B7,'2023_Anmeldungen_inkl.Verletzt'!$J$2:$O$700,4,FALSE),"")</f>
        <v/>
      </c>
      <c r="F7" s="59" t="str">
        <f>IFERROR(VLOOKUP($B7,'2023_Anmeldungen_inkl.Verletzt'!$J$2:$O$700,5,FALSE),"")</f>
        <v/>
      </c>
      <c r="G7" s="53"/>
      <c r="H7" s="69"/>
      <c r="I7" s="70"/>
      <c r="J7" s="70"/>
      <c r="K7" s="70"/>
      <c r="L7" s="70"/>
      <c r="M7" s="71"/>
      <c r="N7" s="69"/>
      <c r="O7" s="70"/>
      <c r="P7" s="70"/>
      <c r="Q7" s="70"/>
      <c r="R7" s="70"/>
      <c r="S7" s="71"/>
      <c r="T7" s="69"/>
      <c r="U7" s="70"/>
      <c r="V7" s="70"/>
      <c r="W7" s="70"/>
      <c r="X7" s="70"/>
      <c r="Y7" s="71"/>
      <c r="Z7" s="69"/>
      <c r="AA7" s="70"/>
      <c r="AB7" s="70"/>
      <c r="AC7" s="70"/>
      <c r="AD7" s="70"/>
      <c r="AE7" s="71"/>
      <c r="AF7" s="69"/>
      <c r="AG7" s="70"/>
      <c r="AH7" s="70"/>
      <c r="AI7" s="70"/>
      <c r="AJ7" s="70"/>
      <c r="AK7" s="71"/>
      <c r="AL7" s="69"/>
      <c r="AM7" s="70"/>
      <c r="AN7" s="70"/>
      <c r="AO7" s="70"/>
      <c r="AP7" s="70"/>
      <c r="AQ7" s="71"/>
    </row>
    <row r="8" spans="1:43">
      <c r="A8" s="81"/>
      <c r="B8" s="83"/>
      <c r="C8" s="57" t="str">
        <f>IFERROR(VLOOKUP($B8,'2023_Anmeldungen_inkl.Verletzt'!$J$2:$O$700,2,FALSE),"")</f>
        <v/>
      </c>
      <c r="D8" s="58" t="str">
        <f>IFERROR(VLOOKUP($B8,'2023_Anmeldungen_inkl.Verletzt'!$J$2:$O$700,3,FALSE),"")</f>
        <v/>
      </c>
      <c r="E8" s="58" t="str">
        <f>IFERROR(VLOOKUP($B8,'2023_Anmeldungen_inkl.Verletzt'!$J$2:$O$700,4,FALSE),"")</f>
        <v/>
      </c>
      <c r="F8" s="59" t="str">
        <f>IFERROR(VLOOKUP($B8,'2023_Anmeldungen_inkl.Verletzt'!$J$2:$O$700,5,FALSE),"")</f>
        <v/>
      </c>
      <c r="G8" s="53"/>
      <c r="H8" s="69"/>
      <c r="I8" s="70"/>
      <c r="J8" s="70"/>
      <c r="K8" s="70"/>
      <c r="L8" s="70"/>
      <c r="M8" s="71"/>
      <c r="N8" s="69"/>
      <c r="O8" s="70"/>
      <c r="P8" s="70"/>
      <c r="Q8" s="70"/>
      <c r="R8" s="70"/>
      <c r="S8" s="71"/>
      <c r="T8" s="69"/>
      <c r="U8" s="70"/>
      <c r="V8" s="70"/>
      <c r="W8" s="70"/>
      <c r="X8" s="70"/>
      <c r="Y8" s="71"/>
      <c r="Z8" s="69"/>
      <c r="AA8" s="70"/>
      <c r="AB8" s="70"/>
      <c r="AC8" s="70"/>
      <c r="AD8" s="70"/>
      <c r="AE8" s="71"/>
      <c r="AF8" s="69"/>
      <c r="AG8" s="70"/>
      <c r="AH8" s="70"/>
      <c r="AI8" s="70"/>
      <c r="AJ8" s="70"/>
      <c r="AK8" s="71"/>
      <c r="AL8" s="69"/>
      <c r="AM8" s="70"/>
      <c r="AN8" s="70"/>
      <c r="AO8" s="70"/>
      <c r="AP8" s="70"/>
      <c r="AQ8" s="71"/>
    </row>
    <row r="9" spans="1:43" ht="14.4" customHeight="1">
      <c r="A9" s="81"/>
      <c r="B9" s="83"/>
      <c r="C9" s="57" t="str">
        <f>IFERROR(VLOOKUP($B9,'2023_Anmeldungen_inkl.Verletzt'!$J$2:$O$700,2,FALSE),"")</f>
        <v/>
      </c>
      <c r="D9" s="58" t="str">
        <f>IFERROR(VLOOKUP($B9,'2023_Anmeldungen_inkl.Verletzt'!$J$2:$O$700,3,FALSE),"")</f>
        <v/>
      </c>
      <c r="E9" s="58" t="str">
        <f>IFERROR(VLOOKUP($B9,'2023_Anmeldungen_inkl.Verletzt'!$J$2:$O$700,4,FALSE),"")</f>
        <v/>
      </c>
      <c r="F9" s="59" t="str">
        <f>IFERROR(VLOOKUP($B9,'2023_Anmeldungen_inkl.Verletzt'!$J$2:$O$700,5,FALSE),"")</f>
        <v/>
      </c>
      <c r="G9" s="53"/>
      <c r="H9" s="69"/>
      <c r="I9" s="70"/>
      <c r="J9" s="70"/>
      <c r="K9" s="70"/>
      <c r="L9" s="70"/>
      <c r="M9" s="71"/>
      <c r="N9" s="69"/>
      <c r="O9" s="70"/>
      <c r="P9" s="70"/>
      <c r="Q9" s="70"/>
      <c r="R9" s="70"/>
      <c r="S9" s="71"/>
      <c r="T9" s="69"/>
      <c r="U9" s="70"/>
      <c r="V9" s="70"/>
      <c r="W9" s="70"/>
      <c r="X9" s="70"/>
      <c r="Y9" s="71"/>
      <c r="Z9" s="69"/>
      <c r="AA9" s="70"/>
      <c r="AB9" s="70"/>
      <c r="AC9" s="70"/>
      <c r="AD9" s="70"/>
      <c r="AE9" s="71"/>
      <c r="AF9" s="69"/>
      <c r="AG9" s="70"/>
      <c r="AH9" s="70"/>
      <c r="AI9" s="70"/>
      <c r="AJ9" s="70"/>
      <c r="AK9" s="71"/>
      <c r="AL9" s="69"/>
      <c r="AM9" s="70"/>
      <c r="AN9" s="70"/>
      <c r="AO9" s="70"/>
      <c r="AP9" s="70"/>
      <c r="AQ9" s="71"/>
    </row>
    <row r="10" spans="1:43">
      <c r="A10" s="81"/>
      <c r="B10" s="83"/>
      <c r="C10" s="57" t="str">
        <f>IFERROR(VLOOKUP($B10,'2023_Anmeldungen_inkl.Verletzt'!$J$2:$O$700,2,FALSE),"")</f>
        <v/>
      </c>
      <c r="D10" s="58" t="str">
        <f>IFERROR(VLOOKUP($B10,'2023_Anmeldungen_inkl.Verletzt'!$J$2:$O$700,3,FALSE),"")</f>
        <v/>
      </c>
      <c r="E10" s="58" t="str">
        <f>IFERROR(VLOOKUP($B10,'2023_Anmeldungen_inkl.Verletzt'!$J$2:$O$700,4,FALSE),"")</f>
        <v/>
      </c>
      <c r="F10" s="59" t="str">
        <f>IFERROR(VLOOKUP($B10,'2023_Anmeldungen_inkl.Verletzt'!$J$2:$O$700,5,FALSE),"")</f>
        <v/>
      </c>
      <c r="G10" s="53"/>
      <c r="H10" s="69"/>
      <c r="I10" s="70"/>
      <c r="J10" s="70"/>
      <c r="K10" s="70"/>
      <c r="L10" s="70"/>
      <c r="M10" s="71"/>
      <c r="N10" s="69"/>
      <c r="O10" s="70"/>
      <c r="P10" s="70"/>
      <c r="Q10" s="70"/>
      <c r="R10" s="70"/>
      <c r="S10" s="71"/>
      <c r="T10" s="69"/>
      <c r="U10" s="70"/>
      <c r="V10" s="70"/>
      <c r="W10" s="70"/>
      <c r="X10" s="70"/>
      <c r="Y10" s="71"/>
      <c r="Z10" s="69"/>
      <c r="AA10" s="70"/>
      <c r="AB10" s="70"/>
      <c r="AC10" s="70"/>
      <c r="AD10" s="70"/>
      <c r="AE10" s="71"/>
      <c r="AF10" s="69"/>
      <c r="AG10" s="70"/>
      <c r="AH10" s="70"/>
      <c r="AI10" s="70"/>
      <c r="AJ10" s="70"/>
      <c r="AK10" s="71"/>
      <c r="AL10" s="69"/>
      <c r="AM10" s="70"/>
      <c r="AN10" s="70"/>
      <c r="AO10" s="70"/>
      <c r="AP10" s="70"/>
      <c r="AQ10" s="71"/>
    </row>
    <row r="11" spans="1:43">
      <c r="A11" s="81"/>
      <c r="B11" s="83"/>
      <c r="C11" s="57" t="str">
        <f>IFERROR(VLOOKUP($B11,'2023_Anmeldungen_inkl.Verletzt'!$J$2:$O$700,2,FALSE),"")</f>
        <v/>
      </c>
      <c r="D11" s="58" t="str">
        <f>IFERROR(VLOOKUP($B11,'2023_Anmeldungen_inkl.Verletzt'!$J$2:$O$700,3,FALSE),"")</f>
        <v/>
      </c>
      <c r="E11" s="58" t="str">
        <f>IFERROR(VLOOKUP($B11,'2023_Anmeldungen_inkl.Verletzt'!$J$2:$O$700,4,FALSE),"")</f>
        <v/>
      </c>
      <c r="F11" s="59" t="str">
        <f>IFERROR(VLOOKUP($B11,'2023_Anmeldungen_inkl.Verletzt'!$J$2:$O$700,5,FALSE),"")</f>
        <v/>
      </c>
      <c r="G11" s="53"/>
      <c r="H11" s="69"/>
      <c r="I11" s="70"/>
      <c r="J11" s="70"/>
      <c r="K11" s="70"/>
      <c r="L11" s="70"/>
      <c r="M11" s="71"/>
      <c r="N11" s="69"/>
      <c r="O11" s="70"/>
      <c r="P11" s="70"/>
      <c r="Q11" s="70"/>
      <c r="R11" s="70"/>
      <c r="S11" s="71"/>
      <c r="T11" s="69"/>
      <c r="U11" s="70"/>
      <c r="V11" s="70"/>
      <c r="W11" s="70"/>
      <c r="X11" s="70"/>
      <c r="Y11" s="71"/>
      <c r="Z11" s="69"/>
      <c r="AA11" s="70"/>
      <c r="AB11" s="70"/>
      <c r="AC11" s="70"/>
      <c r="AD11" s="70"/>
      <c r="AE11" s="71"/>
      <c r="AF11" s="69"/>
      <c r="AG11" s="70"/>
      <c r="AH11" s="70"/>
      <c r="AI11" s="70"/>
      <c r="AJ11" s="70"/>
      <c r="AK11" s="71"/>
      <c r="AL11" s="69"/>
      <c r="AM11" s="70"/>
      <c r="AN11" s="70"/>
      <c r="AO11" s="70"/>
      <c r="AP11" s="70"/>
      <c r="AQ11" s="71"/>
    </row>
    <row r="12" spans="1:43">
      <c r="A12" s="81"/>
      <c r="B12" s="83"/>
      <c r="C12" s="57" t="str">
        <f>IFERROR(VLOOKUP($B12,'2023_Anmeldungen_inkl.Verletzt'!$J$2:$O$700,2,FALSE),"")</f>
        <v/>
      </c>
      <c r="D12" s="58" t="str">
        <f>IFERROR(VLOOKUP($B12,'2023_Anmeldungen_inkl.Verletzt'!$J$2:$O$700,3,FALSE),"")</f>
        <v/>
      </c>
      <c r="E12" s="58" t="str">
        <f>IFERROR(VLOOKUP($B12,'2023_Anmeldungen_inkl.Verletzt'!$J$2:$O$700,4,FALSE),"")</f>
        <v/>
      </c>
      <c r="F12" s="59" t="str">
        <f>IFERROR(VLOOKUP($B12,'2023_Anmeldungen_inkl.Verletzt'!$J$2:$O$700,5,FALSE),"")</f>
        <v/>
      </c>
      <c r="G12" s="53"/>
      <c r="H12" s="69"/>
      <c r="I12" s="70"/>
      <c r="J12" s="70"/>
      <c r="K12" s="70"/>
      <c r="L12" s="70"/>
      <c r="M12" s="71"/>
      <c r="N12" s="69"/>
      <c r="O12" s="70"/>
      <c r="P12" s="70"/>
      <c r="Q12" s="70"/>
      <c r="R12" s="70"/>
      <c r="S12" s="71"/>
      <c r="T12" s="69"/>
      <c r="U12" s="70"/>
      <c r="V12" s="70"/>
      <c r="W12" s="70"/>
      <c r="X12" s="70"/>
      <c r="Y12" s="71"/>
      <c r="Z12" s="69"/>
      <c r="AA12" s="70"/>
      <c r="AB12" s="70"/>
      <c r="AC12" s="70"/>
      <c r="AD12" s="70"/>
      <c r="AE12" s="71"/>
      <c r="AF12" s="69"/>
      <c r="AG12" s="70"/>
      <c r="AH12" s="70"/>
      <c r="AI12" s="70"/>
      <c r="AJ12" s="70"/>
      <c r="AK12" s="71"/>
      <c r="AL12" s="69"/>
      <c r="AM12" s="70"/>
      <c r="AN12" s="70"/>
      <c r="AO12" s="70"/>
      <c r="AP12" s="70"/>
      <c r="AQ12" s="71"/>
    </row>
    <row r="13" spans="1:43">
      <c r="A13" s="81"/>
      <c r="B13" s="83"/>
      <c r="C13" s="57" t="str">
        <f>IFERROR(VLOOKUP($B13,'2023_Anmeldungen_inkl.Verletzt'!$J$2:$O$700,2,FALSE),"")</f>
        <v/>
      </c>
      <c r="D13" s="58" t="str">
        <f>IFERROR(VLOOKUP($B13,'2023_Anmeldungen_inkl.Verletzt'!$J$2:$O$700,3,FALSE),"")</f>
        <v/>
      </c>
      <c r="E13" s="58" t="str">
        <f>IFERROR(VLOOKUP($B13,'2023_Anmeldungen_inkl.Verletzt'!$J$2:$O$700,4,FALSE),"")</f>
        <v/>
      </c>
      <c r="F13" s="59" t="str">
        <f>IFERROR(VLOOKUP($B13,'2023_Anmeldungen_inkl.Verletzt'!$J$2:$O$700,5,FALSE),"")</f>
        <v/>
      </c>
      <c r="G13" s="53"/>
      <c r="H13" s="69"/>
      <c r="I13" s="70"/>
      <c r="J13" s="70"/>
      <c r="K13" s="70"/>
      <c r="L13" s="70"/>
      <c r="M13" s="71"/>
      <c r="N13" s="69"/>
      <c r="O13" s="70"/>
      <c r="P13" s="70"/>
      <c r="Q13" s="70"/>
      <c r="R13" s="70"/>
      <c r="S13" s="71"/>
      <c r="T13" s="69"/>
      <c r="U13" s="70"/>
      <c r="V13" s="70"/>
      <c r="W13" s="70"/>
      <c r="X13" s="70"/>
      <c r="Y13" s="71"/>
      <c r="Z13" s="69"/>
      <c r="AA13" s="70"/>
      <c r="AB13" s="70"/>
      <c r="AC13" s="70"/>
      <c r="AD13" s="70"/>
      <c r="AE13" s="71"/>
      <c r="AF13" s="69"/>
      <c r="AG13" s="70"/>
      <c r="AH13" s="70"/>
      <c r="AI13" s="70"/>
      <c r="AJ13" s="70"/>
      <c r="AK13" s="71"/>
      <c r="AL13" s="69"/>
      <c r="AM13" s="70"/>
      <c r="AN13" s="70"/>
      <c r="AO13" s="70"/>
      <c r="AP13" s="70"/>
      <c r="AQ13" s="71"/>
    </row>
    <row r="14" spans="1:43">
      <c r="A14" s="81"/>
      <c r="B14" s="83"/>
      <c r="C14" s="57" t="str">
        <f>IFERROR(VLOOKUP($B14,'2023_Anmeldungen_inkl.Verletzt'!$J$2:$O$700,2,FALSE),"")</f>
        <v/>
      </c>
      <c r="D14" s="58" t="str">
        <f>IFERROR(VLOOKUP($B14,'2023_Anmeldungen_inkl.Verletzt'!$J$2:$O$700,3,FALSE),"")</f>
        <v/>
      </c>
      <c r="E14" s="58" t="str">
        <f>IFERROR(VLOOKUP($B14,'2023_Anmeldungen_inkl.Verletzt'!$J$2:$O$700,4,FALSE),"")</f>
        <v/>
      </c>
      <c r="F14" s="59" t="str">
        <f>IFERROR(VLOOKUP($B14,'2023_Anmeldungen_inkl.Verletzt'!$J$2:$O$700,5,FALSE),"")</f>
        <v/>
      </c>
      <c r="G14" s="53"/>
      <c r="H14" s="69"/>
      <c r="I14" s="70"/>
      <c r="J14" s="70"/>
      <c r="K14" s="70"/>
      <c r="L14" s="70"/>
      <c r="M14" s="71"/>
      <c r="N14" s="69"/>
      <c r="O14" s="70"/>
      <c r="P14" s="70"/>
      <c r="Q14" s="70"/>
      <c r="R14" s="70"/>
      <c r="S14" s="71"/>
      <c r="T14" s="69"/>
      <c r="U14" s="70"/>
      <c r="V14" s="70"/>
      <c r="W14" s="70"/>
      <c r="X14" s="70"/>
      <c r="Y14" s="71"/>
      <c r="Z14" s="69"/>
      <c r="AA14" s="70"/>
      <c r="AB14" s="70"/>
      <c r="AC14" s="70"/>
      <c r="AD14" s="70"/>
      <c r="AE14" s="71"/>
      <c r="AF14" s="69"/>
      <c r="AG14" s="70"/>
      <c r="AH14" s="70"/>
      <c r="AI14" s="70"/>
      <c r="AJ14" s="70"/>
      <c r="AK14" s="71"/>
      <c r="AL14" s="69"/>
      <c r="AM14" s="70"/>
      <c r="AN14" s="70"/>
      <c r="AO14" s="70"/>
      <c r="AP14" s="70"/>
      <c r="AQ14" s="71"/>
    </row>
    <row r="15" spans="1:43">
      <c r="A15" s="81"/>
      <c r="B15" s="83"/>
      <c r="C15" s="57" t="str">
        <f>IFERROR(VLOOKUP($B15,'2023_Anmeldungen_inkl.Verletzt'!$J$2:$O$700,2,FALSE),"")</f>
        <v/>
      </c>
      <c r="D15" s="58" t="str">
        <f>IFERROR(VLOOKUP($B15,'2023_Anmeldungen_inkl.Verletzt'!$J$2:$O$700,3,FALSE),"")</f>
        <v/>
      </c>
      <c r="E15" s="58" t="str">
        <f>IFERROR(VLOOKUP($B15,'2023_Anmeldungen_inkl.Verletzt'!$J$2:$O$700,4,FALSE),"")</f>
        <v/>
      </c>
      <c r="F15" s="59" t="str">
        <f>IFERROR(VLOOKUP($B15,'2023_Anmeldungen_inkl.Verletzt'!$J$2:$O$700,5,FALSE),"")</f>
        <v/>
      </c>
      <c r="G15" s="53"/>
      <c r="H15" s="69"/>
      <c r="I15" s="70"/>
      <c r="J15" s="70"/>
      <c r="K15" s="70"/>
      <c r="L15" s="70"/>
      <c r="M15" s="71"/>
      <c r="N15" s="69"/>
      <c r="O15" s="70"/>
      <c r="P15" s="70"/>
      <c r="Q15" s="70"/>
      <c r="R15" s="70"/>
      <c r="S15" s="71"/>
      <c r="T15" s="69"/>
      <c r="U15" s="70"/>
      <c r="V15" s="70"/>
      <c r="W15" s="70"/>
      <c r="X15" s="70"/>
      <c r="Y15" s="71"/>
      <c r="Z15" s="69"/>
      <c r="AA15" s="70"/>
      <c r="AB15" s="70"/>
      <c r="AC15" s="70"/>
      <c r="AD15" s="70"/>
      <c r="AE15" s="71"/>
      <c r="AF15" s="69"/>
      <c r="AG15" s="70"/>
      <c r="AH15" s="70"/>
      <c r="AI15" s="70"/>
      <c r="AJ15" s="70"/>
      <c r="AK15" s="71"/>
      <c r="AL15" s="69"/>
      <c r="AM15" s="70"/>
      <c r="AN15" s="70"/>
      <c r="AO15" s="70"/>
      <c r="AP15" s="70"/>
      <c r="AQ15" s="71"/>
    </row>
    <row r="16" spans="1:43">
      <c r="A16" s="81"/>
      <c r="B16" s="83"/>
      <c r="C16" s="57" t="str">
        <f>IFERROR(VLOOKUP($B16,'2023_Anmeldungen_inkl.Verletzt'!$J$2:$O$700,2,FALSE),"")</f>
        <v/>
      </c>
      <c r="D16" s="58" t="str">
        <f>IFERROR(VLOOKUP($B16,'2023_Anmeldungen_inkl.Verletzt'!$J$2:$O$700,3,FALSE),"")</f>
        <v/>
      </c>
      <c r="E16" s="58" t="str">
        <f>IFERROR(VLOOKUP($B16,'2023_Anmeldungen_inkl.Verletzt'!$J$2:$O$700,4,FALSE),"")</f>
        <v/>
      </c>
      <c r="F16" s="59" t="str">
        <f>IFERROR(VLOOKUP($B16,'2023_Anmeldungen_inkl.Verletzt'!$J$2:$O$700,5,FALSE),"")</f>
        <v/>
      </c>
      <c r="G16" s="53"/>
      <c r="H16" s="69"/>
      <c r="I16" s="70"/>
      <c r="J16" s="70"/>
      <c r="K16" s="70"/>
      <c r="L16" s="70"/>
      <c r="M16" s="71"/>
      <c r="N16" s="69"/>
      <c r="O16" s="70"/>
      <c r="P16" s="70"/>
      <c r="Q16" s="70"/>
      <c r="R16" s="70"/>
      <c r="S16" s="71"/>
      <c r="T16" s="69"/>
      <c r="U16" s="70"/>
      <c r="V16" s="70"/>
      <c r="W16" s="70"/>
      <c r="X16" s="70"/>
      <c r="Y16" s="71"/>
      <c r="Z16" s="69"/>
      <c r="AA16" s="70"/>
      <c r="AB16" s="70"/>
      <c r="AC16" s="70"/>
      <c r="AD16" s="70"/>
      <c r="AE16" s="71"/>
      <c r="AF16" s="69"/>
      <c r="AG16" s="70"/>
      <c r="AH16" s="70"/>
      <c r="AI16" s="70"/>
      <c r="AJ16" s="70"/>
      <c r="AK16" s="71"/>
      <c r="AL16" s="69"/>
      <c r="AM16" s="70"/>
      <c r="AN16" s="70"/>
      <c r="AO16" s="70"/>
      <c r="AP16" s="70"/>
      <c r="AQ16" s="71"/>
    </row>
    <row r="17" spans="1:43">
      <c r="A17" s="81"/>
      <c r="B17" s="83"/>
      <c r="C17" s="57" t="str">
        <f>IFERROR(VLOOKUP($B17,'2023_Anmeldungen_inkl.Verletzt'!$J$2:$O$700,2,FALSE),"")</f>
        <v/>
      </c>
      <c r="D17" s="58" t="str">
        <f>IFERROR(VLOOKUP($B17,'2023_Anmeldungen_inkl.Verletzt'!$J$2:$O$700,3,FALSE),"")</f>
        <v/>
      </c>
      <c r="E17" s="58" t="str">
        <f>IFERROR(VLOOKUP($B17,'2023_Anmeldungen_inkl.Verletzt'!$J$2:$O$700,4,FALSE),"")</f>
        <v/>
      </c>
      <c r="F17" s="59" t="str">
        <f>IFERROR(VLOOKUP($B17,'2023_Anmeldungen_inkl.Verletzt'!$J$2:$O$700,5,FALSE),"")</f>
        <v/>
      </c>
      <c r="G17" s="53"/>
      <c r="H17" s="69"/>
      <c r="I17" s="70"/>
      <c r="J17" s="70"/>
      <c r="K17" s="70"/>
      <c r="L17" s="70"/>
      <c r="M17" s="71"/>
      <c r="N17" s="69"/>
      <c r="O17" s="70"/>
      <c r="P17" s="70"/>
      <c r="Q17" s="70"/>
      <c r="R17" s="70"/>
      <c r="S17" s="71"/>
      <c r="T17" s="69"/>
      <c r="U17" s="70"/>
      <c r="V17" s="70"/>
      <c r="W17" s="70"/>
      <c r="X17" s="70"/>
      <c r="Y17" s="71"/>
      <c r="Z17" s="69"/>
      <c r="AA17" s="70"/>
      <c r="AB17" s="70"/>
      <c r="AC17" s="70"/>
      <c r="AD17" s="70"/>
      <c r="AE17" s="71"/>
      <c r="AF17" s="69"/>
      <c r="AG17" s="70"/>
      <c r="AH17" s="70"/>
      <c r="AI17" s="70"/>
      <c r="AJ17" s="70"/>
      <c r="AK17" s="71"/>
      <c r="AL17" s="69"/>
      <c r="AM17" s="70"/>
      <c r="AN17" s="70"/>
      <c r="AO17" s="70"/>
      <c r="AP17" s="70"/>
      <c r="AQ17" s="71"/>
    </row>
    <row r="18" spans="1:43">
      <c r="A18" s="81"/>
      <c r="B18" s="83"/>
      <c r="C18" s="57" t="str">
        <f>IFERROR(VLOOKUP($B18,'2023_Anmeldungen_inkl.Verletzt'!$J$2:$O$700,2,FALSE),"")</f>
        <v/>
      </c>
      <c r="D18" s="58" t="str">
        <f>IFERROR(VLOOKUP($B18,'2023_Anmeldungen_inkl.Verletzt'!$J$2:$O$700,3,FALSE),"")</f>
        <v/>
      </c>
      <c r="E18" s="58" t="str">
        <f>IFERROR(VLOOKUP($B18,'2023_Anmeldungen_inkl.Verletzt'!$J$2:$O$700,4,FALSE),"")</f>
        <v/>
      </c>
      <c r="F18" s="59" t="str">
        <f>IFERROR(VLOOKUP($B18,'2023_Anmeldungen_inkl.Verletzt'!$J$2:$O$700,5,FALSE),"")</f>
        <v/>
      </c>
      <c r="G18" s="53"/>
      <c r="H18" s="69"/>
      <c r="I18" s="70"/>
      <c r="J18" s="70"/>
      <c r="K18" s="70"/>
      <c r="L18" s="70"/>
      <c r="M18" s="71"/>
      <c r="N18" s="69"/>
      <c r="O18" s="70"/>
      <c r="P18" s="70"/>
      <c r="Q18" s="70"/>
      <c r="R18" s="70"/>
      <c r="S18" s="71"/>
      <c r="T18" s="69"/>
      <c r="U18" s="70"/>
      <c r="V18" s="70"/>
      <c r="W18" s="70"/>
      <c r="X18" s="70"/>
      <c r="Y18" s="71"/>
      <c r="Z18" s="69"/>
      <c r="AA18" s="70"/>
      <c r="AB18" s="70"/>
      <c r="AC18" s="70"/>
      <c r="AD18" s="70"/>
      <c r="AE18" s="71"/>
      <c r="AF18" s="69"/>
      <c r="AG18" s="70"/>
      <c r="AH18" s="70"/>
      <c r="AI18" s="70"/>
      <c r="AJ18" s="70"/>
      <c r="AK18" s="71"/>
      <c r="AL18" s="69"/>
      <c r="AM18" s="70"/>
      <c r="AN18" s="70"/>
      <c r="AO18" s="70"/>
      <c r="AP18" s="70"/>
      <c r="AQ18" s="71"/>
    </row>
    <row r="19" spans="1:43">
      <c r="A19" s="81"/>
      <c r="B19" s="83"/>
      <c r="C19" s="57" t="str">
        <f>IFERROR(VLOOKUP($B19,'2023_Anmeldungen_inkl.Verletzt'!$J$2:$O$700,2,FALSE),"")</f>
        <v/>
      </c>
      <c r="D19" s="58" t="str">
        <f>IFERROR(VLOOKUP($B19,'2023_Anmeldungen_inkl.Verletzt'!$J$2:$O$700,3,FALSE),"")</f>
        <v/>
      </c>
      <c r="E19" s="58" t="str">
        <f>IFERROR(VLOOKUP($B19,'2023_Anmeldungen_inkl.Verletzt'!$J$2:$O$700,4,FALSE),"")</f>
        <v/>
      </c>
      <c r="F19" s="59" t="str">
        <f>IFERROR(VLOOKUP($B19,'2023_Anmeldungen_inkl.Verletzt'!$J$2:$O$700,5,FALSE),"")</f>
        <v/>
      </c>
      <c r="G19" s="53"/>
      <c r="H19" s="69"/>
      <c r="I19" s="70"/>
      <c r="J19" s="70"/>
      <c r="K19" s="70"/>
      <c r="L19" s="70"/>
      <c r="M19" s="71"/>
      <c r="N19" s="69"/>
      <c r="O19" s="70"/>
      <c r="P19" s="70"/>
      <c r="Q19" s="70"/>
      <c r="R19" s="70"/>
      <c r="S19" s="71"/>
      <c r="T19" s="69"/>
      <c r="U19" s="70"/>
      <c r="V19" s="70"/>
      <c r="W19" s="70"/>
      <c r="X19" s="70"/>
      <c r="Y19" s="71"/>
      <c r="Z19" s="69"/>
      <c r="AA19" s="70"/>
      <c r="AB19" s="70"/>
      <c r="AC19" s="70"/>
      <c r="AD19" s="70"/>
      <c r="AE19" s="71"/>
      <c r="AF19" s="69"/>
      <c r="AG19" s="70"/>
      <c r="AH19" s="70"/>
      <c r="AI19" s="70"/>
      <c r="AJ19" s="70"/>
      <c r="AK19" s="71"/>
      <c r="AL19" s="69"/>
      <c r="AM19" s="70"/>
      <c r="AN19" s="70"/>
      <c r="AO19" s="70"/>
      <c r="AP19" s="70"/>
      <c r="AQ19" s="71"/>
    </row>
    <row r="20" spans="1:43">
      <c r="A20" s="81"/>
      <c r="B20" s="83"/>
      <c r="C20" s="57" t="str">
        <f>IFERROR(VLOOKUP($B20,'2023_Anmeldungen_inkl.Verletzt'!$J$2:$O$700,2,FALSE),"")</f>
        <v/>
      </c>
      <c r="D20" s="58" t="str">
        <f>IFERROR(VLOOKUP($B20,'2023_Anmeldungen_inkl.Verletzt'!$J$2:$O$700,3,FALSE),"")</f>
        <v/>
      </c>
      <c r="E20" s="58" t="str">
        <f>IFERROR(VLOOKUP($B20,'2023_Anmeldungen_inkl.Verletzt'!$J$2:$O$700,4,FALSE),"")</f>
        <v/>
      </c>
      <c r="F20" s="59" t="str">
        <f>IFERROR(VLOOKUP($B20,'2023_Anmeldungen_inkl.Verletzt'!$J$2:$O$700,5,FALSE),"")</f>
        <v/>
      </c>
      <c r="G20" s="53"/>
      <c r="H20" s="69"/>
      <c r="I20" s="70"/>
      <c r="J20" s="70"/>
      <c r="K20" s="70"/>
      <c r="L20" s="70"/>
      <c r="M20" s="71"/>
      <c r="N20" s="69"/>
      <c r="O20" s="70"/>
      <c r="P20" s="70"/>
      <c r="Q20" s="70"/>
      <c r="R20" s="70"/>
      <c r="S20" s="71"/>
      <c r="T20" s="69"/>
      <c r="U20" s="70"/>
      <c r="V20" s="70"/>
      <c r="W20" s="70"/>
      <c r="X20" s="70"/>
      <c r="Y20" s="71"/>
      <c r="Z20" s="69"/>
      <c r="AA20" s="70"/>
      <c r="AB20" s="70"/>
      <c r="AC20" s="70"/>
      <c r="AD20" s="70"/>
      <c r="AE20" s="71"/>
      <c r="AF20" s="69"/>
      <c r="AG20" s="70"/>
      <c r="AH20" s="70"/>
      <c r="AI20" s="70"/>
      <c r="AJ20" s="70"/>
      <c r="AK20" s="71"/>
      <c r="AL20" s="69"/>
      <c r="AM20" s="70"/>
      <c r="AN20" s="70"/>
      <c r="AO20" s="70"/>
      <c r="AP20" s="70"/>
      <c r="AQ20" s="71"/>
    </row>
    <row r="21" spans="1:43">
      <c r="A21" s="81"/>
      <c r="B21" s="83"/>
      <c r="C21" s="57" t="str">
        <f>IFERROR(VLOOKUP($B21,'2023_Anmeldungen_inkl.Verletzt'!$J$2:$O$700,2,FALSE),"")</f>
        <v/>
      </c>
      <c r="D21" s="58" t="str">
        <f>IFERROR(VLOOKUP($B21,'2023_Anmeldungen_inkl.Verletzt'!$J$2:$O$700,3,FALSE),"")</f>
        <v/>
      </c>
      <c r="E21" s="58" t="str">
        <f>IFERROR(VLOOKUP($B21,'2023_Anmeldungen_inkl.Verletzt'!$J$2:$O$700,4,FALSE),"")</f>
        <v/>
      </c>
      <c r="F21" s="59" t="str">
        <f>IFERROR(VLOOKUP($B21,'2023_Anmeldungen_inkl.Verletzt'!$J$2:$O$700,5,FALSE),"")</f>
        <v/>
      </c>
      <c r="G21" s="53"/>
      <c r="H21" s="69"/>
      <c r="I21" s="70"/>
      <c r="J21" s="70"/>
      <c r="K21" s="70"/>
      <c r="L21" s="70"/>
      <c r="M21" s="71"/>
      <c r="N21" s="69"/>
      <c r="O21" s="70"/>
      <c r="P21" s="70"/>
      <c r="Q21" s="70"/>
      <c r="R21" s="70"/>
      <c r="S21" s="71"/>
      <c r="T21" s="69"/>
      <c r="U21" s="70"/>
      <c r="V21" s="70"/>
      <c r="W21" s="70"/>
      <c r="X21" s="70"/>
      <c r="Y21" s="71"/>
      <c r="Z21" s="69"/>
      <c r="AA21" s="70"/>
      <c r="AB21" s="70"/>
      <c r="AC21" s="70"/>
      <c r="AD21" s="70"/>
      <c r="AE21" s="71"/>
      <c r="AF21" s="69"/>
      <c r="AG21" s="70"/>
      <c r="AH21" s="70"/>
      <c r="AI21" s="70"/>
      <c r="AJ21" s="70"/>
      <c r="AK21" s="71"/>
      <c r="AL21" s="69"/>
      <c r="AM21" s="70"/>
      <c r="AN21" s="70"/>
      <c r="AO21" s="70"/>
      <c r="AP21" s="70"/>
      <c r="AQ21" s="71"/>
    </row>
    <row r="22" spans="1:43">
      <c r="A22" s="81"/>
      <c r="B22" s="83"/>
      <c r="C22" s="57" t="str">
        <f>IFERROR(VLOOKUP($B22,'2023_Anmeldungen_inkl.Verletzt'!$J$2:$O$700,2,FALSE),"")</f>
        <v/>
      </c>
      <c r="D22" s="58" t="str">
        <f>IFERROR(VLOOKUP($B22,'2023_Anmeldungen_inkl.Verletzt'!$J$2:$O$700,3,FALSE),"")</f>
        <v/>
      </c>
      <c r="E22" s="58" t="str">
        <f>IFERROR(VLOOKUP($B22,'2023_Anmeldungen_inkl.Verletzt'!$J$2:$O$700,4,FALSE),"")</f>
        <v/>
      </c>
      <c r="F22" s="59" t="str">
        <f>IFERROR(VLOOKUP($B22,'2023_Anmeldungen_inkl.Verletzt'!$J$2:$O$700,5,FALSE),"")</f>
        <v/>
      </c>
      <c r="G22" s="53"/>
      <c r="H22" s="69"/>
      <c r="I22" s="70"/>
      <c r="J22" s="70"/>
      <c r="K22" s="70"/>
      <c r="L22" s="70"/>
      <c r="M22" s="71"/>
      <c r="N22" s="69"/>
      <c r="O22" s="70"/>
      <c r="P22" s="70"/>
      <c r="Q22" s="70"/>
      <c r="R22" s="70"/>
      <c r="S22" s="71"/>
      <c r="T22" s="69"/>
      <c r="U22" s="70"/>
      <c r="V22" s="70"/>
      <c r="W22" s="70"/>
      <c r="X22" s="70"/>
      <c r="Y22" s="71"/>
      <c r="Z22" s="69"/>
      <c r="AA22" s="70"/>
      <c r="AB22" s="70"/>
      <c r="AC22" s="70"/>
      <c r="AD22" s="70"/>
      <c r="AE22" s="71"/>
      <c r="AF22" s="69"/>
      <c r="AG22" s="70"/>
      <c r="AH22" s="70"/>
      <c r="AI22" s="70"/>
      <c r="AJ22" s="70"/>
      <c r="AK22" s="71"/>
      <c r="AL22" s="69"/>
      <c r="AM22" s="70"/>
      <c r="AN22" s="70"/>
      <c r="AO22" s="70"/>
      <c r="AP22" s="70"/>
      <c r="AQ22" s="71"/>
    </row>
    <row r="23" spans="1:43">
      <c r="A23" s="81"/>
      <c r="B23" s="83"/>
      <c r="C23" s="57" t="str">
        <f>IFERROR(VLOOKUP($B23,'2023_Anmeldungen_inkl.Verletzt'!$J$2:$O$700,2,FALSE),"")</f>
        <v/>
      </c>
      <c r="D23" s="58" t="str">
        <f>IFERROR(VLOOKUP($B23,'2023_Anmeldungen_inkl.Verletzt'!$J$2:$O$700,3,FALSE),"")</f>
        <v/>
      </c>
      <c r="E23" s="58" t="str">
        <f>IFERROR(VLOOKUP($B23,'2023_Anmeldungen_inkl.Verletzt'!$J$2:$O$700,4,FALSE),"")</f>
        <v/>
      </c>
      <c r="F23" s="59" t="str">
        <f>IFERROR(VLOOKUP($B23,'2023_Anmeldungen_inkl.Verletzt'!$J$2:$O$700,5,FALSE),"")</f>
        <v/>
      </c>
      <c r="G23" s="53"/>
      <c r="H23" s="69"/>
      <c r="I23" s="70"/>
      <c r="J23" s="70"/>
      <c r="K23" s="70"/>
      <c r="L23" s="70"/>
      <c r="M23" s="71"/>
      <c r="N23" s="69"/>
      <c r="O23" s="70"/>
      <c r="P23" s="70"/>
      <c r="Q23" s="70"/>
      <c r="R23" s="70"/>
      <c r="S23" s="71"/>
      <c r="T23" s="69"/>
      <c r="U23" s="70"/>
      <c r="V23" s="70"/>
      <c r="W23" s="70"/>
      <c r="X23" s="70"/>
      <c r="Y23" s="71"/>
      <c r="Z23" s="69"/>
      <c r="AA23" s="70"/>
      <c r="AB23" s="70"/>
      <c r="AC23" s="70"/>
      <c r="AD23" s="70"/>
      <c r="AE23" s="71"/>
      <c r="AF23" s="69"/>
      <c r="AG23" s="70"/>
      <c r="AH23" s="70"/>
      <c r="AI23" s="70"/>
      <c r="AJ23" s="70"/>
      <c r="AK23" s="71"/>
      <c r="AL23" s="69"/>
      <c r="AM23" s="70"/>
      <c r="AN23" s="70"/>
      <c r="AO23" s="70"/>
      <c r="AP23" s="70"/>
      <c r="AQ23" s="71"/>
    </row>
    <row r="24" spans="1:43">
      <c r="A24" s="81"/>
      <c r="B24" s="83"/>
      <c r="C24" s="57" t="str">
        <f>IFERROR(VLOOKUP($B24,'2023_Anmeldungen_inkl.Verletzt'!$J$2:$O$700,2,FALSE),"")</f>
        <v/>
      </c>
      <c r="D24" s="58" t="str">
        <f>IFERROR(VLOOKUP($B24,'2023_Anmeldungen_inkl.Verletzt'!$J$2:$O$700,3,FALSE),"")</f>
        <v/>
      </c>
      <c r="E24" s="58" t="str">
        <f>IFERROR(VLOOKUP($B24,'2023_Anmeldungen_inkl.Verletzt'!$J$2:$O$700,4,FALSE),"")</f>
        <v/>
      </c>
      <c r="F24" s="59" t="str">
        <f>IFERROR(VLOOKUP($B24,'2023_Anmeldungen_inkl.Verletzt'!$J$2:$O$700,5,FALSE),"")</f>
        <v/>
      </c>
      <c r="G24" s="53"/>
      <c r="H24" s="69"/>
      <c r="I24" s="70"/>
      <c r="J24" s="70"/>
      <c r="K24" s="70"/>
      <c r="L24" s="70"/>
      <c r="M24" s="71"/>
      <c r="N24" s="69"/>
      <c r="O24" s="70"/>
      <c r="P24" s="70"/>
      <c r="Q24" s="70"/>
      <c r="R24" s="70"/>
      <c r="S24" s="71"/>
      <c r="T24" s="69"/>
      <c r="U24" s="70"/>
      <c r="V24" s="70"/>
      <c r="W24" s="70"/>
      <c r="X24" s="70"/>
      <c r="Y24" s="71"/>
      <c r="Z24" s="69"/>
      <c r="AA24" s="70"/>
      <c r="AB24" s="70"/>
      <c r="AC24" s="70"/>
      <c r="AD24" s="70"/>
      <c r="AE24" s="71"/>
      <c r="AF24" s="69"/>
      <c r="AG24" s="70"/>
      <c r="AH24" s="70"/>
      <c r="AI24" s="70"/>
      <c r="AJ24" s="70"/>
      <c r="AK24" s="71"/>
      <c r="AL24" s="69"/>
      <c r="AM24" s="70"/>
      <c r="AN24" s="70"/>
      <c r="AO24" s="70"/>
      <c r="AP24" s="70"/>
      <c r="AQ24" s="71"/>
    </row>
    <row r="25" spans="1:43">
      <c r="A25" s="81"/>
      <c r="B25" s="83"/>
      <c r="C25" s="57" t="str">
        <f>IFERROR(VLOOKUP($B25,'2023_Anmeldungen_inkl.Verletzt'!$J$2:$O$700,2,FALSE),"")</f>
        <v/>
      </c>
      <c r="D25" s="58" t="str">
        <f>IFERROR(VLOOKUP($B25,'2023_Anmeldungen_inkl.Verletzt'!$J$2:$O$700,3,FALSE),"")</f>
        <v/>
      </c>
      <c r="E25" s="58" t="str">
        <f>IFERROR(VLOOKUP($B25,'2023_Anmeldungen_inkl.Verletzt'!$J$2:$O$700,4,FALSE),"")</f>
        <v/>
      </c>
      <c r="F25" s="59" t="str">
        <f>IFERROR(VLOOKUP($B25,'2023_Anmeldungen_inkl.Verletzt'!$J$2:$O$700,5,FALSE),"")</f>
        <v/>
      </c>
      <c r="G25" s="53"/>
      <c r="H25" s="69"/>
      <c r="I25" s="70"/>
      <c r="J25" s="70"/>
      <c r="K25" s="70"/>
      <c r="L25" s="70"/>
      <c r="M25" s="71"/>
      <c r="N25" s="69"/>
      <c r="O25" s="70"/>
      <c r="P25" s="70"/>
      <c r="Q25" s="70"/>
      <c r="R25" s="70"/>
      <c r="S25" s="71"/>
      <c r="T25" s="69"/>
      <c r="U25" s="70"/>
      <c r="V25" s="70"/>
      <c r="W25" s="70"/>
      <c r="X25" s="70"/>
      <c r="Y25" s="71"/>
      <c r="Z25" s="69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1"/>
      <c r="AL25" s="69"/>
      <c r="AM25" s="70"/>
      <c r="AN25" s="70"/>
      <c r="AO25" s="70"/>
      <c r="AP25" s="70"/>
      <c r="AQ25" s="71"/>
    </row>
    <row r="26" spans="1:43">
      <c r="A26" s="81"/>
      <c r="B26" s="83"/>
      <c r="C26" s="57" t="str">
        <f>IFERROR(VLOOKUP($B26,'2023_Anmeldungen_inkl.Verletzt'!$J$2:$O$700,2,FALSE),"")</f>
        <v/>
      </c>
      <c r="D26" s="58" t="str">
        <f>IFERROR(VLOOKUP($B26,'2023_Anmeldungen_inkl.Verletzt'!$J$2:$O$700,3,FALSE),"")</f>
        <v/>
      </c>
      <c r="E26" s="58" t="str">
        <f>IFERROR(VLOOKUP($B26,'2023_Anmeldungen_inkl.Verletzt'!$J$2:$O$700,4,FALSE),"")</f>
        <v/>
      </c>
      <c r="F26" s="59" t="str">
        <f>IFERROR(VLOOKUP($B26,'2023_Anmeldungen_inkl.Verletzt'!$J$2:$O$700,5,FALSE),"")</f>
        <v/>
      </c>
      <c r="G26" s="53"/>
      <c r="H26" s="69"/>
      <c r="I26" s="70"/>
      <c r="J26" s="70"/>
      <c r="K26" s="70"/>
      <c r="L26" s="70"/>
      <c r="M26" s="71"/>
      <c r="N26" s="69"/>
      <c r="O26" s="70"/>
      <c r="P26" s="70"/>
      <c r="Q26" s="70"/>
      <c r="R26" s="70"/>
      <c r="S26" s="71"/>
      <c r="T26" s="69"/>
      <c r="U26" s="70"/>
      <c r="V26" s="70"/>
      <c r="W26" s="70"/>
      <c r="X26" s="70"/>
      <c r="Y26" s="71"/>
      <c r="Z26" s="69"/>
      <c r="AA26" s="70"/>
      <c r="AB26" s="70"/>
      <c r="AC26" s="70"/>
      <c r="AD26" s="70"/>
      <c r="AE26" s="71"/>
      <c r="AF26" s="69"/>
      <c r="AG26" s="70"/>
      <c r="AH26" s="70"/>
      <c r="AI26" s="70"/>
      <c r="AJ26" s="70"/>
      <c r="AK26" s="71"/>
      <c r="AL26" s="69"/>
      <c r="AM26" s="70"/>
      <c r="AN26" s="70"/>
      <c r="AO26" s="70"/>
      <c r="AP26" s="70"/>
      <c r="AQ26" s="71"/>
    </row>
    <row r="27" spans="1:43">
      <c r="A27" s="81"/>
      <c r="B27" s="83"/>
      <c r="C27" s="57" t="str">
        <f>IFERROR(VLOOKUP($B27,'2023_Anmeldungen_inkl.Verletzt'!$J$2:$O$700,2,FALSE),"")</f>
        <v/>
      </c>
      <c r="D27" s="58" t="str">
        <f>IFERROR(VLOOKUP($B27,'2023_Anmeldungen_inkl.Verletzt'!$J$2:$O$700,3,FALSE),"")</f>
        <v/>
      </c>
      <c r="E27" s="58" t="str">
        <f>IFERROR(VLOOKUP($B27,'2023_Anmeldungen_inkl.Verletzt'!$J$2:$O$700,4,FALSE),"")</f>
        <v/>
      </c>
      <c r="F27" s="59" t="str">
        <f>IFERROR(VLOOKUP($B27,'2023_Anmeldungen_inkl.Verletzt'!$J$2:$O$700,5,FALSE),"")</f>
        <v/>
      </c>
      <c r="G27" s="53"/>
      <c r="H27" s="69"/>
      <c r="I27" s="70"/>
      <c r="J27" s="70"/>
      <c r="K27" s="70"/>
      <c r="L27" s="70"/>
      <c r="M27" s="71"/>
      <c r="N27" s="69"/>
      <c r="O27" s="70"/>
      <c r="P27" s="70"/>
      <c r="Q27" s="70"/>
      <c r="R27" s="70"/>
      <c r="S27" s="71"/>
      <c r="T27" s="69"/>
      <c r="U27" s="70"/>
      <c r="V27" s="70"/>
      <c r="W27" s="70"/>
      <c r="X27" s="70"/>
      <c r="Y27" s="71"/>
      <c r="Z27" s="69"/>
      <c r="AA27" s="70"/>
      <c r="AB27" s="70"/>
      <c r="AC27" s="70"/>
      <c r="AD27" s="70"/>
      <c r="AE27" s="71"/>
      <c r="AF27" s="69"/>
      <c r="AG27" s="70"/>
      <c r="AH27" s="70"/>
      <c r="AI27" s="70"/>
      <c r="AJ27" s="70"/>
      <c r="AK27" s="71"/>
      <c r="AL27" s="69"/>
      <c r="AM27" s="70"/>
      <c r="AN27" s="70"/>
      <c r="AO27" s="70"/>
      <c r="AP27" s="70"/>
      <c r="AQ27" s="71"/>
    </row>
    <row r="28" spans="1:43">
      <c r="A28" s="81"/>
      <c r="B28" s="83"/>
      <c r="C28" s="57" t="str">
        <f>IFERROR(VLOOKUP($B28,'2023_Anmeldungen_inkl.Verletzt'!$J$2:$O$700,2,FALSE),"")</f>
        <v/>
      </c>
      <c r="D28" s="58" t="str">
        <f>IFERROR(VLOOKUP($B28,'2023_Anmeldungen_inkl.Verletzt'!$J$2:$O$700,3,FALSE),"")</f>
        <v/>
      </c>
      <c r="E28" s="58" t="str">
        <f>IFERROR(VLOOKUP($B28,'2023_Anmeldungen_inkl.Verletzt'!$J$2:$O$700,4,FALSE),"")</f>
        <v/>
      </c>
      <c r="F28" s="59" t="str">
        <f>IFERROR(VLOOKUP($B28,'2023_Anmeldungen_inkl.Verletzt'!$J$2:$O$700,5,FALSE),"")</f>
        <v/>
      </c>
      <c r="G28" s="53"/>
      <c r="H28" s="69"/>
      <c r="I28" s="70"/>
      <c r="J28" s="70"/>
      <c r="K28" s="70"/>
      <c r="L28" s="70"/>
      <c r="M28" s="71"/>
      <c r="N28" s="69"/>
      <c r="O28" s="70"/>
      <c r="P28" s="70"/>
      <c r="Q28" s="70"/>
      <c r="R28" s="70"/>
      <c r="S28" s="71"/>
      <c r="T28" s="69"/>
      <c r="U28" s="70"/>
      <c r="V28" s="70"/>
      <c r="W28" s="70"/>
      <c r="X28" s="70"/>
      <c r="Y28" s="71"/>
      <c r="Z28" s="69"/>
      <c r="AA28" s="70"/>
      <c r="AB28" s="70"/>
      <c r="AC28" s="70"/>
      <c r="AD28" s="70"/>
      <c r="AE28" s="71"/>
      <c r="AF28" s="69"/>
      <c r="AG28" s="70"/>
      <c r="AH28" s="70"/>
      <c r="AI28" s="70"/>
      <c r="AJ28" s="70"/>
      <c r="AK28" s="71"/>
      <c r="AL28" s="69"/>
      <c r="AM28" s="70"/>
      <c r="AN28" s="70"/>
      <c r="AO28" s="70"/>
      <c r="AP28" s="70"/>
      <c r="AQ28" s="71"/>
    </row>
    <row r="29" spans="1:43">
      <c r="A29" s="81"/>
      <c r="B29" s="83"/>
      <c r="C29" s="57" t="str">
        <f>IFERROR(VLOOKUP($B29,'2023_Anmeldungen_inkl.Verletzt'!$J$2:$O$700,2,FALSE),"")</f>
        <v/>
      </c>
      <c r="D29" s="58" t="str">
        <f>IFERROR(VLOOKUP($B29,'2023_Anmeldungen_inkl.Verletzt'!$J$2:$O$700,3,FALSE),"")</f>
        <v/>
      </c>
      <c r="E29" s="58" t="str">
        <f>IFERROR(VLOOKUP($B29,'2023_Anmeldungen_inkl.Verletzt'!$J$2:$O$700,4,FALSE),"")</f>
        <v/>
      </c>
      <c r="F29" s="59" t="str">
        <f>IFERROR(VLOOKUP($B29,'2023_Anmeldungen_inkl.Verletzt'!$J$2:$O$700,5,FALSE),"")</f>
        <v/>
      </c>
      <c r="G29" s="53"/>
      <c r="H29" s="69"/>
      <c r="I29" s="70"/>
      <c r="J29" s="70"/>
      <c r="K29" s="70"/>
      <c r="L29" s="70"/>
      <c r="M29" s="71"/>
      <c r="N29" s="69"/>
      <c r="O29" s="70"/>
      <c r="P29" s="70"/>
      <c r="Q29" s="70"/>
      <c r="R29" s="70"/>
      <c r="S29" s="71"/>
      <c r="T29" s="69"/>
      <c r="U29" s="70"/>
      <c r="V29" s="70"/>
      <c r="W29" s="70"/>
      <c r="X29" s="70"/>
      <c r="Y29" s="71"/>
      <c r="Z29" s="69"/>
      <c r="AA29" s="70"/>
      <c r="AB29" s="70"/>
      <c r="AC29" s="70"/>
      <c r="AD29" s="70"/>
      <c r="AE29" s="71"/>
      <c r="AF29" s="69"/>
      <c r="AG29" s="70"/>
      <c r="AH29" s="70"/>
      <c r="AI29" s="70"/>
      <c r="AJ29" s="70"/>
      <c r="AK29" s="71"/>
      <c r="AL29" s="69"/>
      <c r="AM29" s="70"/>
      <c r="AN29" s="70"/>
      <c r="AO29" s="70"/>
      <c r="AP29" s="70"/>
      <c r="AQ29" s="71"/>
    </row>
    <row r="30" spans="1:43">
      <c r="A30" s="81"/>
      <c r="B30" s="83"/>
      <c r="C30" s="57" t="str">
        <f>IFERROR(VLOOKUP($B30,'2023_Anmeldungen_inkl.Verletzt'!$J$2:$O$700,2,FALSE),"")</f>
        <v/>
      </c>
      <c r="D30" s="58" t="str">
        <f>IFERROR(VLOOKUP($B30,'2023_Anmeldungen_inkl.Verletzt'!$J$2:$O$700,3,FALSE),"")</f>
        <v/>
      </c>
      <c r="E30" s="58" t="str">
        <f>IFERROR(VLOOKUP($B30,'2023_Anmeldungen_inkl.Verletzt'!$J$2:$O$700,4,FALSE),"")</f>
        <v/>
      </c>
      <c r="F30" s="59" t="str">
        <f>IFERROR(VLOOKUP($B30,'2023_Anmeldungen_inkl.Verletzt'!$J$2:$O$700,5,FALSE),"")</f>
        <v/>
      </c>
      <c r="G30" s="53"/>
      <c r="H30" s="69"/>
      <c r="I30" s="70"/>
      <c r="J30" s="70"/>
      <c r="K30" s="70"/>
      <c r="L30" s="70"/>
      <c r="M30" s="71"/>
      <c r="N30" s="69"/>
      <c r="O30" s="70"/>
      <c r="P30" s="70"/>
      <c r="Q30" s="70"/>
      <c r="R30" s="70"/>
      <c r="S30" s="71"/>
      <c r="T30" s="69"/>
      <c r="U30" s="70"/>
      <c r="V30" s="70"/>
      <c r="W30" s="70"/>
      <c r="X30" s="70"/>
      <c r="Y30" s="71"/>
      <c r="Z30" s="69"/>
      <c r="AA30" s="70"/>
      <c r="AB30" s="70"/>
      <c r="AC30" s="70"/>
      <c r="AD30" s="70"/>
      <c r="AE30" s="71"/>
      <c r="AF30" s="69"/>
      <c r="AG30" s="70"/>
      <c r="AH30" s="70"/>
      <c r="AI30" s="70"/>
      <c r="AJ30" s="70"/>
      <c r="AK30" s="71"/>
      <c r="AL30" s="69"/>
      <c r="AM30" s="70"/>
      <c r="AN30" s="70"/>
      <c r="AO30" s="70"/>
      <c r="AP30" s="70"/>
      <c r="AQ30" s="71"/>
    </row>
    <row r="31" spans="1:43">
      <c r="A31" s="81"/>
      <c r="B31" s="83"/>
      <c r="C31" s="57" t="str">
        <f>IFERROR(VLOOKUP($B31,'2023_Anmeldungen_inkl.Verletzt'!$J$2:$O$700,2,FALSE),"")</f>
        <v/>
      </c>
      <c r="D31" s="58" t="str">
        <f>IFERROR(VLOOKUP($B31,'2023_Anmeldungen_inkl.Verletzt'!$J$2:$O$700,3,FALSE),"")</f>
        <v/>
      </c>
      <c r="E31" s="58" t="str">
        <f>IFERROR(VLOOKUP($B31,'2023_Anmeldungen_inkl.Verletzt'!$J$2:$O$700,4,FALSE),"")</f>
        <v/>
      </c>
      <c r="F31" s="59" t="str">
        <f>IFERROR(VLOOKUP($B31,'2023_Anmeldungen_inkl.Verletzt'!$J$2:$O$700,5,FALSE),"")</f>
        <v/>
      </c>
      <c r="G31" s="53"/>
      <c r="H31" s="69"/>
      <c r="I31" s="70"/>
      <c r="J31" s="70"/>
      <c r="K31" s="70"/>
      <c r="L31" s="70"/>
      <c r="M31" s="71"/>
      <c r="N31" s="69"/>
      <c r="O31" s="70"/>
      <c r="P31" s="70"/>
      <c r="Q31" s="70"/>
      <c r="R31" s="70"/>
      <c r="S31" s="71"/>
      <c r="T31" s="69"/>
      <c r="U31" s="70"/>
      <c r="V31" s="70"/>
      <c r="W31" s="70"/>
      <c r="X31" s="70"/>
      <c r="Y31" s="71"/>
      <c r="Z31" s="69"/>
      <c r="AA31" s="70"/>
      <c r="AB31" s="70"/>
      <c r="AC31" s="70"/>
      <c r="AD31" s="70"/>
      <c r="AE31" s="71"/>
      <c r="AF31" s="69"/>
      <c r="AG31" s="70"/>
      <c r="AH31" s="70"/>
      <c r="AI31" s="70"/>
      <c r="AJ31" s="70"/>
      <c r="AK31" s="71"/>
      <c r="AL31" s="69"/>
      <c r="AM31" s="70"/>
      <c r="AN31" s="70"/>
      <c r="AO31" s="70"/>
      <c r="AP31" s="70"/>
      <c r="AQ31" s="71"/>
    </row>
    <row r="32" spans="1:43">
      <c r="A32" s="81"/>
      <c r="B32" s="83"/>
      <c r="C32" s="57" t="str">
        <f>IFERROR(VLOOKUP($B32,'2023_Anmeldungen_inkl.Verletzt'!$J$2:$O$700,2,FALSE),"")</f>
        <v/>
      </c>
      <c r="D32" s="58" t="str">
        <f>IFERROR(VLOOKUP($B32,'2023_Anmeldungen_inkl.Verletzt'!$J$2:$O$700,3,FALSE),"")</f>
        <v/>
      </c>
      <c r="E32" s="58" t="str">
        <f>IFERROR(VLOOKUP($B32,'2023_Anmeldungen_inkl.Verletzt'!$J$2:$O$700,4,FALSE),"")</f>
        <v/>
      </c>
      <c r="F32" s="59" t="str">
        <f>IFERROR(VLOOKUP($B32,'2023_Anmeldungen_inkl.Verletzt'!$J$2:$O$700,5,FALSE),"")</f>
        <v/>
      </c>
      <c r="G32" s="53"/>
      <c r="H32" s="69"/>
      <c r="I32" s="70"/>
      <c r="J32" s="70"/>
      <c r="K32" s="70"/>
      <c r="L32" s="70"/>
      <c r="M32" s="71"/>
      <c r="N32" s="69"/>
      <c r="O32" s="70"/>
      <c r="P32" s="70"/>
      <c r="Q32" s="70"/>
      <c r="R32" s="70"/>
      <c r="S32" s="71"/>
      <c r="T32" s="69"/>
      <c r="U32" s="70"/>
      <c r="V32" s="70"/>
      <c r="W32" s="70"/>
      <c r="X32" s="70"/>
      <c r="Y32" s="71"/>
      <c r="Z32" s="69"/>
      <c r="AA32" s="70"/>
      <c r="AB32" s="70"/>
      <c r="AC32" s="70"/>
      <c r="AD32" s="70"/>
      <c r="AE32" s="71"/>
      <c r="AF32" s="69"/>
      <c r="AG32" s="70"/>
      <c r="AH32" s="70"/>
      <c r="AI32" s="70"/>
      <c r="AJ32" s="70"/>
      <c r="AK32" s="71"/>
      <c r="AL32" s="69"/>
      <c r="AM32" s="70"/>
      <c r="AN32" s="70"/>
      <c r="AO32" s="70"/>
      <c r="AP32" s="70"/>
      <c r="AQ32" s="71"/>
    </row>
    <row r="33" spans="1:43">
      <c r="A33" s="81"/>
      <c r="B33" s="83"/>
      <c r="C33" s="57" t="str">
        <f>IFERROR(VLOOKUP($B33,'2023_Anmeldungen_inkl.Verletzt'!$J$2:$O$700,2,FALSE),"")</f>
        <v/>
      </c>
      <c r="D33" s="58" t="str">
        <f>IFERROR(VLOOKUP($B33,'2023_Anmeldungen_inkl.Verletzt'!$J$2:$O$700,3,FALSE),"")</f>
        <v/>
      </c>
      <c r="E33" s="58" t="str">
        <f>IFERROR(VLOOKUP($B33,'2023_Anmeldungen_inkl.Verletzt'!$J$2:$O$700,4,FALSE),"")</f>
        <v/>
      </c>
      <c r="F33" s="59" t="str">
        <f>IFERROR(VLOOKUP($B33,'2023_Anmeldungen_inkl.Verletzt'!$J$2:$O$700,5,FALSE),"")</f>
        <v/>
      </c>
      <c r="G33" s="53"/>
      <c r="H33" s="69"/>
      <c r="I33" s="70"/>
      <c r="J33" s="70"/>
      <c r="K33" s="70"/>
      <c r="L33" s="70"/>
      <c r="M33" s="71"/>
      <c r="N33" s="69"/>
      <c r="O33" s="70"/>
      <c r="P33" s="70"/>
      <c r="Q33" s="70"/>
      <c r="R33" s="70"/>
      <c r="S33" s="71"/>
      <c r="T33" s="69"/>
      <c r="U33" s="70"/>
      <c r="V33" s="70"/>
      <c r="W33" s="70"/>
      <c r="X33" s="70"/>
      <c r="Y33" s="71"/>
      <c r="Z33" s="69"/>
      <c r="AA33" s="70"/>
      <c r="AB33" s="70"/>
      <c r="AC33" s="70"/>
      <c r="AD33" s="70"/>
      <c r="AE33" s="71"/>
      <c r="AF33" s="69"/>
      <c r="AG33" s="70"/>
      <c r="AH33" s="70"/>
      <c r="AI33" s="70"/>
      <c r="AJ33" s="70"/>
      <c r="AK33" s="71"/>
      <c r="AL33" s="69"/>
      <c r="AM33" s="70"/>
      <c r="AN33" s="70"/>
      <c r="AO33" s="70"/>
      <c r="AP33" s="70"/>
      <c r="AQ33" s="71"/>
    </row>
    <row r="34" spans="1:43">
      <c r="A34" s="81"/>
      <c r="B34" s="83"/>
      <c r="C34" s="57" t="str">
        <f>IFERROR(VLOOKUP($B34,'2023_Anmeldungen_inkl.Verletzt'!$J$2:$O$700,2,FALSE),"")</f>
        <v/>
      </c>
      <c r="D34" s="58" t="str">
        <f>IFERROR(VLOOKUP($B34,'2023_Anmeldungen_inkl.Verletzt'!$J$2:$O$700,3,FALSE),"")</f>
        <v/>
      </c>
      <c r="E34" s="58" t="str">
        <f>IFERROR(VLOOKUP($B34,'2023_Anmeldungen_inkl.Verletzt'!$J$2:$O$700,4,FALSE),"")</f>
        <v/>
      </c>
      <c r="F34" s="59" t="str">
        <f>IFERROR(VLOOKUP($B34,'2023_Anmeldungen_inkl.Verletzt'!$J$2:$O$700,5,FALSE),"")</f>
        <v/>
      </c>
      <c r="G34" s="53"/>
      <c r="H34" s="69"/>
      <c r="I34" s="70"/>
      <c r="J34" s="70"/>
      <c r="K34" s="70"/>
      <c r="L34" s="70"/>
      <c r="M34" s="71"/>
      <c r="N34" s="69"/>
      <c r="O34" s="70"/>
      <c r="P34" s="70"/>
      <c r="Q34" s="70"/>
      <c r="R34" s="70"/>
      <c r="S34" s="71"/>
      <c r="T34" s="69"/>
      <c r="U34" s="70"/>
      <c r="V34" s="70"/>
      <c r="W34" s="70"/>
      <c r="X34" s="70"/>
      <c r="Y34" s="71"/>
      <c r="Z34" s="69"/>
      <c r="AA34" s="70"/>
      <c r="AB34" s="70"/>
      <c r="AC34" s="70"/>
      <c r="AD34" s="70"/>
      <c r="AE34" s="71"/>
      <c r="AF34" s="69"/>
      <c r="AG34" s="70"/>
      <c r="AH34" s="70"/>
      <c r="AI34" s="70"/>
      <c r="AJ34" s="70"/>
      <c r="AK34" s="71"/>
      <c r="AL34" s="69"/>
      <c r="AM34" s="70"/>
      <c r="AN34" s="70"/>
      <c r="AO34" s="70"/>
      <c r="AP34" s="70"/>
      <c r="AQ34" s="71"/>
    </row>
    <row r="35" spans="1:43">
      <c r="A35" s="81"/>
      <c r="B35" s="83"/>
      <c r="C35" s="57" t="str">
        <f>IFERROR(VLOOKUP($B35,'2023_Anmeldungen_inkl.Verletzt'!$J$2:$O$700,2,FALSE),"")</f>
        <v/>
      </c>
      <c r="D35" s="58" t="str">
        <f>IFERROR(VLOOKUP($B35,'2023_Anmeldungen_inkl.Verletzt'!$J$2:$O$700,3,FALSE),"")</f>
        <v/>
      </c>
      <c r="E35" s="58" t="str">
        <f>IFERROR(VLOOKUP($B35,'2023_Anmeldungen_inkl.Verletzt'!$J$2:$O$700,4,FALSE),"")</f>
        <v/>
      </c>
      <c r="F35" s="59" t="str">
        <f>IFERROR(VLOOKUP($B35,'2023_Anmeldungen_inkl.Verletzt'!$J$2:$O$700,5,FALSE),"")</f>
        <v/>
      </c>
      <c r="G35" s="53"/>
      <c r="H35" s="69"/>
      <c r="I35" s="70"/>
      <c r="J35" s="70"/>
      <c r="K35" s="70"/>
      <c r="L35" s="70"/>
      <c r="M35" s="71"/>
      <c r="N35" s="69"/>
      <c r="O35" s="70"/>
      <c r="P35" s="70"/>
      <c r="Q35" s="70"/>
      <c r="R35" s="70"/>
      <c r="S35" s="71"/>
      <c r="T35" s="69"/>
      <c r="U35" s="70"/>
      <c r="V35" s="70"/>
      <c r="W35" s="70"/>
      <c r="X35" s="70"/>
      <c r="Y35" s="71"/>
      <c r="Z35" s="69"/>
      <c r="AA35" s="70"/>
      <c r="AB35" s="70"/>
      <c r="AC35" s="70"/>
      <c r="AD35" s="70"/>
      <c r="AE35" s="71"/>
      <c r="AF35" s="69"/>
      <c r="AG35" s="70"/>
      <c r="AH35" s="70"/>
      <c r="AI35" s="70"/>
      <c r="AJ35" s="70"/>
      <c r="AK35" s="71"/>
      <c r="AL35" s="69"/>
      <c r="AM35" s="70"/>
      <c r="AN35" s="70"/>
      <c r="AO35" s="70"/>
      <c r="AP35" s="70"/>
      <c r="AQ35" s="71"/>
    </row>
    <row r="36" spans="1:43">
      <c r="A36" s="81"/>
      <c r="B36" s="83"/>
      <c r="C36" s="57" t="str">
        <f>IFERROR(VLOOKUP($B36,'2023_Anmeldungen_inkl.Verletzt'!$J$2:$O$700,2,FALSE),"")</f>
        <v/>
      </c>
      <c r="D36" s="58" t="str">
        <f>IFERROR(VLOOKUP($B36,'2023_Anmeldungen_inkl.Verletzt'!$J$2:$O$700,3,FALSE),"")</f>
        <v/>
      </c>
      <c r="E36" s="58" t="str">
        <f>IFERROR(VLOOKUP($B36,'2023_Anmeldungen_inkl.Verletzt'!$J$2:$O$700,4,FALSE),"")</f>
        <v/>
      </c>
      <c r="F36" s="59" t="str">
        <f>IFERROR(VLOOKUP($B36,'2023_Anmeldungen_inkl.Verletzt'!$J$2:$O$700,5,FALSE),"")</f>
        <v/>
      </c>
      <c r="G36" s="53"/>
      <c r="H36" s="69"/>
      <c r="I36" s="70"/>
      <c r="J36" s="70"/>
      <c r="K36" s="70"/>
      <c r="L36" s="70"/>
      <c r="M36" s="71"/>
      <c r="N36" s="69"/>
      <c r="O36" s="70"/>
      <c r="P36" s="70"/>
      <c r="Q36" s="70"/>
      <c r="R36" s="70"/>
      <c r="S36" s="71"/>
      <c r="T36" s="69"/>
      <c r="U36" s="70"/>
      <c r="V36" s="70"/>
      <c r="W36" s="70"/>
      <c r="X36" s="70"/>
      <c r="Y36" s="71"/>
      <c r="Z36" s="69"/>
      <c r="AA36" s="70"/>
      <c r="AB36" s="70"/>
      <c r="AC36" s="70"/>
      <c r="AD36" s="70"/>
      <c r="AE36" s="71"/>
      <c r="AF36" s="69"/>
      <c r="AG36" s="70"/>
      <c r="AH36" s="70"/>
      <c r="AI36" s="70"/>
      <c r="AJ36" s="70"/>
      <c r="AK36" s="71"/>
      <c r="AL36" s="69"/>
      <c r="AM36" s="70"/>
      <c r="AN36" s="70"/>
      <c r="AO36" s="70"/>
      <c r="AP36" s="70"/>
      <c r="AQ36" s="71"/>
    </row>
    <row r="37" spans="1:43">
      <c r="A37" s="81"/>
      <c r="B37" s="83"/>
      <c r="C37" s="57" t="str">
        <f>IFERROR(VLOOKUP($B37,'2023_Anmeldungen_inkl.Verletzt'!$J$2:$O$700,2,FALSE),"")</f>
        <v/>
      </c>
      <c r="D37" s="58" t="str">
        <f>IFERROR(VLOOKUP($B37,'2023_Anmeldungen_inkl.Verletzt'!$J$2:$O$700,3,FALSE),"")</f>
        <v/>
      </c>
      <c r="E37" s="58" t="str">
        <f>IFERROR(VLOOKUP($B37,'2023_Anmeldungen_inkl.Verletzt'!$J$2:$O$700,4,FALSE),"")</f>
        <v/>
      </c>
      <c r="F37" s="59" t="str">
        <f>IFERROR(VLOOKUP($B37,'2023_Anmeldungen_inkl.Verletzt'!$J$2:$O$700,5,FALSE),"")</f>
        <v/>
      </c>
      <c r="G37" s="53"/>
      <c r="H37" s="69"/>
      <c r="I37" s="70"/>
      <c r="J37" s="70"/>
      <c r="K37" s="70"/>
      <c r="L37" s="70"/>
      <c r="M37" s="71"/>
      <c r="N37" s="69"/>
      <c r="O37" s="70"/>
      <c r="P37" s="70"/>
      <c r="Q37" s="70"/>
      <c r="R37" s="70"/>
      <c r="S37" s="71"/>
      <c r="T37" s="69"/>
      <c r="U37" s="70"/>
      <c r="V37" s="70"/>
      <c r="W37" s="70"/>
      <c r="X37" s="70"/>
      <c r="Y37" s="71"/>
      <c r="Z37" s="69"/>
      <c r="AA37" s="70"/>
      <c r="AB37" s="70"/>
      <c r="AC37" s="70"/>
      <c r="AD37" s="70"/>
      <c r="AE37" s="71"/>
      <c r="AF37" s="69"/>
      <c r="AG37" s="70"/>
      <c r="AH37" s="70"/>
      <c r="AI37" s="70"/>
      <c r="AJ37" s="70"/>
      <c r="AK37" s="71"/>
      <c r="AL37" s="69"/>
      <c r="AM37" s="70"/>
      <c r="AN37" s="70"/>
      <c r="AO37" s="70"/>
      <c r="AP37" s="70"/>
      <c r="AQ37" s="71"/>
    </row>
    <row r="38" spans="1:43">
      <c r="A38" s="81"/>
      <c r="B38" s="83"/>
      <c r="C38" s="57" t="str">
        <f>IFERROR(VLOOKUP($B38,'2023_Anmeldungen_inkl.Verletzt'!$J$2:$O$700,2,FALSE),"")</f>
        <v/>
      </c>
      <c r="D38" s="58" t="str">
        <f>IFERROR(VLOOKUP($B38,'2023_Anmeldungen_inkl.Verletzt'!$J$2:$O$700,3,FALSE),"")</f>
        <v/>
      </c>
      <c r="E38" s="58" t="str">
        <f>IFERROR(VLOOKUP($B38,'2023_Anmeldungen_inkl.Verletzt'!$J$2:$O$700,4,FALSE),"")</f>
        <v/>
      </c>
      <c r="F38" s="59" t="str">
        <f>IFERROR(VLOOKUP($B38,'2023_Anmeldungen_inkl.Verletzt'!$J$2:$O$700,5,FALSE),"")</f>
        <v/>
      </c>
      <c r="G38" s="53"/>
      <c r="H38" s="69"/>
      <c r="I38" s="70"/>
      <c r="J38" s="70"/>
      <c r="K38" s="70"/>
      <c r="L38" s="70"/>
      <c r="M38" s="71"/>
      <c r="N38" s="69"/>
      <c r="O38" s="70"/>
      <c r="P38" s="70"/>
      <c r="Q38" s="70"/>
      <c r="R38" s="70"/>
      <c r="S38" s="71"/>
      <c r="T38" s="69"/>
      <c r="U38" s="70"/>
      <c r="V38" s="70"/>
      <c r="W38" s="70"/>
      <c r="X38" s="70"/>
      <c r="Y38" s="71"/>
      <c r="Z38" s="69"/>
      <c r="AA38" s="70"/>
      <c r="AB38" s="70"/>
      <c r="AC38" s="70"/>
      <c r="AD38" s="70"/>
      <c r="AE38" s="71"/>
      <c r="AF38" s="69"/>
      <c r="AG38" s="70"/>
      <c r="AH38" s="70"/>
      <c r="AI38" s="70"/>
      <c r="AJ38" s="70"/>
      <c r="AK38" s="71"/>
      <c r="AL38" s="69"/>
      <c r="AM38" s="70"/>
      <c r="AN38" s="70"/>
      <c r="AO38" s="70"/>
      <c r="AP38" s="70"/>
      <c r="AQ38" s="71"/>
    </row>
    <row r="39" spans="1:43">
      <c r="A39" s="81"/>
      <c r="B39" s="83"/>
      <c r="C39" s="57" t="str">
        <f>IFERROR(VLOOKUP($B39,'2023_Anmeldungen_inkl.Verletzt'!$J$2:$O$700,2,FALSE),"")</f>
        <v/>
      </c>
      <c r="D39" s="58" t="str">
        <f>IFERROR(VLOOKUP($B39,'2023_Anmeldungen_inkl.Verletzt'!$J$2:$O$700,3,FALSE),"")</f>
        <v/>
      </c>
      <c r="E39" s="58" t="str">
        <f>IFERROR(VLOOKUP($B39,'2023_Anmeldungen_inkl.Verletzt'!$J$2:$O$700,4,FALSE),"")</f>
        <v/>
      </c>
      <c r="F39" s="59" t="str">
        <f>IFERROR(VLOOKUP($B39,'2023_Anmeldungen_inkl.Verletzt'!$J$2:$O$700,5,FALSE),"")</f>
        <v/>
      </c>
      <c r="G39" s="53"/>
      <c r="H39" s="69"/>
      <c r="I39" s="70"/>
      <c r="J39" s="70"/>
      <c r="K39" s="70"/>
      <c r="L39" s="70"/>
      <c r="M39" s="71"/>
      <c r="N39" s="69"/>
      <c r="O39" s="70"/>
      <c r="P39" s="70"/>
      <c r="Q39" s="70"/>
      <c r="R39" s="70"/>
      <c r="S39" s="71"/>
      <c r="T39" s="69"/>
      <c r="U39" s="70"/>
      <c r="V39" s="70"/>
      <c r="W39" s="70"/>
      <c r="X39" s="70"/>
      <c r="Y39" s="71"/>
      <c r="Z39" s="69"/>
      <c r="AA39" s="70"/>
      <c r="AB39" s="70"/>
      <c r="AC39" s="70"/>
      <c r="AD39" s="70"/>
      <c r="AE39" s="71"/>
      <c r="AF39" s="69"/>
      <c r="AG39" s="70"/>
      <c r="AH39" s="70"/>
      <c r="AI39" s="70"/>
      <c r="AJ39" s="70"/>
      <c r="AK39" s="71"/>
      <c r="AL39" s="69"/>
      <c r="AM39" s="70"/>
      <c r="AN39" s="70"/>
      <c r="AO39" s="70"/>
      <c r="AP39" s="70"/>
      <c r="AQ39" s="71"/>
    </row>
    <row r="40" spans="1:43">
      <c r="A40" s="81"/>
      <c r="B40" s="83"/>
      <c r="C40" s="57" t="str">
        <f>IFERROR(VLOOKUP($B40,'2023_Anmeldungen_inkl.Verletzt'!$J$2:$O$700,2,FALSE),"")</f>
        <v/>
      </c>
      <c r="D40" s="58" t="str">
        <f>IFERROR(VLOOKUP($B40,'2023_Anmeldungen_inkl.Verletzt'!$J$2:$O$700,3,FALSE),"")</f>
        <v/>
      </c>
      <c r="E40" s="58" t="str">
        <f>IFERROR(VLOOKUP($B40,'2023_Anmeldungen_inkl.Verletzt'!$J$2:$O$700,4,FALSE),"")</f>
        <v/>
      </c>
      <c r="F40" s="59" t="str">
        <f>IFERROR(VLOOKUP($B40,'2023_Anmeldungen_inkl.Verletzt'!$J$2:$O$700,5,FALSE),"")</f>
        <v/>
      </c>
      <c r="G40" s="53"/>
      <c r="H40" s="69"/>
      <c r="I40" s="70"/>
      <c r="J40" s="70"/>
      <c r="K40" s="70"/>
      <c r="L40" s="70"/>
      <c r="M40" s="71"/>
      <c r="N40" s="69"/>
      <c r="O40" s="70"/>
      <c r="P40" s="70"/>
      <c r="Q40" s="70"/>
      <c r="R40" s="70"/>
      <c r="S40" s="71"/>
      <c r="T40" s="69"/>
      <c r="U40" s="70"/>
      <c r="V40" s="70"/>
      <c r="W40" s="70"/>
      <c r="X40" s="70"/>
      <c r="Y40" s="71"/>
      <c r="Z40" s="69"/>
      <c r="AA40" s="70"/>
      <c r="AB40" s="70"/>
      <c r="AC40" s="70"/>
      <c r="AD40" s="70"/>
      <c r="AE40" s="71"/>
      <c r="AF40" s="69"/>
      <c r="AG40" s="70"/>
      <c r="AH40" s="70"/>
      <c r="AI40" s="70"/>
      <c r="AJ40" s="70"/>
      <c r="AK40" s="71"/>
      <c r="AL40" s="69"/>
      <c r="AM40" s="70"/>
      <c r="AN40" s="70"/>
      <c r="AO40" s="70"/>
      <c r="AP40" s="70"/>
      <c r="AQ40" s="71"/>
    </row>
    <row r="41" spans="1:43">
      <c r="A41" s="81"/>
      <c r="B41" s="83"/>
      <c r="C41" s="57" t="str">
        <f>IFERROR(VLOOKUP($B41,'2023_Anmeldungen_inkl.Verletzt'!$J$2:$O$700,2,FALSE),"")</f>
        <v/>
      </c>
      <c r="D41" s="58" t="str">
        <f>IFERROR(VLOOKUP($B41,'2023_Anmeldungen_inkl.Verletzt'!$J$2:$O$700,3,FALSE),"")</f>
        <v/>
      </c>
      <c r="E41" s="58" t="str">
        <f>IFERROR(VLOOKUP($B41,'2023_Anmeldungen_inkl.Verletzt'!$J$2:$O$700,4,FALSE),"")</f>
        <v/>
      </c>
      <c r="F41" s="59" t="str">
        <f>IFERROR(VLOOKUP($B41,'2023_Anmeldungen_inkl.Verletzt'!$J$2:$O$700,5,FALSE),"")</f>
        <v/>
      </c>
      <c r="G41" s="53"/>
      <c r="H41" s="69"/>
      <c r="I41" s="70"/>
      <c r="J41" s="70"/>
      <c r="K41" s="70"/>
      <c r="L41" s="70"/>
      <c r="M41" s="71"/>
      <c r="N41" s="69"/>
      <c r="O41" s="70"/>
      <c r="P41" s="70"/>
      <c r="Q41" s="70"/>
      <c r="R41" s="70"/>
      <c r="S41" s="71"/>
      <c r="T41" s="69"/>
      <c r="U41" s="70"/>
      <c r="V41" s="70"/>
      <c r="W41" s="70"/>
      <c r="X41" s="70"/>
      <c r="Y41" s="71"/>
      <c r="Z41" s="69"/>
      <c r="AA41" s="70"/>
      <c r="AB41" s="70"/>
      <c r="AC41" s="70"/>
      <c r="AD41" s="70"/>
      <c r="AE41" s="71"/>
      <c r="AF41" s="69"/>
      <c r="AG41" s="70"/>
      <c r="AH41" s="70"/>
      <c r="AI41" s="70"/>
      <c r="AJ41" s="70"/>
      <c r="AK41" s="71"/>
      <c r="AL41" s="69"/>
      <c r="AM41" s="70"/>
      <c r="AN41" s="70"/>
      <c r="AO41" s="70"/>
      <c r="AP41" s="70"/>
      <c r="AQ41" s="71"/>
    </row>
    <row r="42" spans="1:43">
      <c r="A42" s="81"/>
      <c r="B42" s="83"/>
      <c r="C42" s="57" t="str">
        <f>IFERROR(VLOOKUP($B42,'2023_Anmeldungen_inkl.Verletzt'!$J$2:$O$700,2,FALSE),"")</f>
        <v/>
      </c>
      <c r="D42" s="58" t="str">
        <f>IFERROR(VLOOKUP($B42,'2023_Anmeldungen_inkl.Verletzt'!$J$2:$O$700,3,FALSE),"")</f>
        <v/>
      </c>
      <c r="E42" s="58" t="str">
        <f>IFERROR(VLOOKUP($B42,'2023_Anmeldungen_inkl.Verletzt'!$J$2:$O$700,4,FALSE),"")</f>
        <v/>
      </c>
      <c r="F42" s="59" t="str">
        <f>IFERROR(VLOOKUP($B42,'2023_Anmeldungen_inkl.Verletzt'!$J$2:$O$700,5,FALSE),"")</f>
        <v/>
      </c>
      <c r="G42" s="53"/>
      <c r="H42" s="69"/>
      <c r="I42" s="70"/>
      <c r="J42" s="70"/>
      <c r="K42" s="70"/>
      <c r="L42" s="70"/>
      <c r="M42" s="71"/>
      <c r="N42" s="69"/>
      <c r="O42" s="70"/>
      <c r="P42" s="70"/>
      <c r="Q42" s="70"/>
      <c r="R42" s="70"/>
      <c r="S42" s="71"/>
      <c r="T42" s="69"/>
      <c r="U42" s="70"/>
      <c r="V42" s="70"/>
      <c r="W42" s="70"/>
      <c r="X42" s="70"/>
      <c r="Y42" s="71"/>
      <c r="Z42" s="69"/>
      <c r="AA42" s="70"/>
      <c r="AB42" s="70"/>
      <c r="AC42" s="70"/>
      <c r="AD42" s="70"/>
      <c r="AE42" s="71"/>
      <c r="AF42" s="69"/>
      <c r="AG42" s="70"/>
      <c r="AH42" s="70"/>
      <c r="AI42" s="70"/>
      <c r="AJ42" s="70"/>
      <c r="AK42" s="71"/>
      <c r="AL42" s="69"/>
      <c r="AM42" s="70"/>
      <c r="AN42" s="70"/>
      <c r="AO42" s="70"/>
      <c r="AP42" s="70"/>
      <c r="AQ42" s="71"/>
    </row>
    <row r="43" spans="1:43">
      <c r="A43" s="81"/>
      <c r="B43" s="83"/>
      <c r="C43" s="57" t="str">
        <f>IFERROR(VLOOKUP($B43,'2023_Anmeldungen_inkl.Verletzt'!$J$2:$O$700,2,FALSE),"")</f>
        <v/>
      </c>
      <c r="D43" s="58" t="str">
        <f>IFERROR(VLOOKUP($B43,'2023_Anmeldungen_inkl.Verletzt'!$J$2:$O$700,3,FALSE),"")</f>
        <v/>
      </c>
      <c r="E43" s="58" t="str">
        <f>IFERROR(VLOOKUP($B43,'2023_Anmeldungen_inkl.Verletzt'!$J$2:$O$700,4,FALSE),"")</f>
        <v/>
      </c>
      <c r="F43" s="59" t="str">
        <f>IFERROR(VLOOKUP($B43,'2023_Anmeldungen_inkl.Verletzt'!$J$2:$O$700,5,FALSE),"")</f>
        <v/>
      </c>
      <c r="G43" s="53"/>
      <c r="H43" s="69"/>
      <c r="I43" s="70"/>
      <c r="J43" s="70"/>
      <c r="K43" s="70"/>
      <c r="L43" s="70"/>
      <c r="M43" s="71"/>
      <c r="N43" s="69"/>
      <c r="O43" s="70"/>
      <c r="P43" s="70"/>
      <c r="Q43" s="70"/>
      <c r="R43" s="70"/>
      <c r="S43" s="71"/>
      <c r="T43" s="69"/>
      <c r="U43" s="70"/>
      <c r="V43" s="70"/>
      <c r="W43" s="70"/>
      <c r="X43" s="70"/>
      <c r="Y43" s="71"/>
      <c r="Z43" s="69"/>
      <c r="AA43" s="70"/>
      <c r="AB43" s="70"/>
      <c r="AC43" s="70"/>
      <c r="AD43" s="70"/>
      <c r="AE43" s="71"/>
      <c r="AF43" s="69"/>
      <c r="AG43" s="70"/>
      <c r="AH43" s="70"/>
      <c r="AI43" s="70"/>
      <c r="AJ43" s="70"/>
      <c r="AK43" s="71"/>
      <c r="AL43" s="69"/>
      <c r="AM43" s="70"/>
      <c r="AN43" s="70"/>
      <c r="AO43" s="70"/>
      <c r="AP43" s="70"/>
      <c r="AQ43" s="71"/>
    </row>
    <row r="44" spans="1:43">
      <c r="A44" s="81"/>
      <c r="B44" s="83"/>
      <c r="C44" s="57" t="str">
        <f>IFERROR(VLOOKUP($B44,'2023_Anmeldungen_inkl.Verletzt'!$J$2:$O$700,2,FALSE),"")</f>
        <v/>
      </c>
      <c r="D44" s="58" t="str">
        <f>IFERROR(VLOOKUP($B44,'2023_Anmeldungen_inkl.Verletzt'!$J$2:$O$700,3,FALSE),"")</f>
        <v/>
      </c>
      <c r="E44" s="58" t="str">
        <f>IFERROR(VLOOKUP($B44,'2023_Anmeldungen_inkl.Verletzt'!$J$2:$O$700,4,FALSE),"")</f>
        <v/>
      </c>
      <c r="F44" s="59" t="str">
        <f>IFERROR(VLOOKUP($B44,'2023_Anmeldungen_inkl.Verletzt'!$J$2:$O$700,5,FALSE),"")</f>
        <v/>
      </c>
      <c r="G44" s="53"/>
      <c r="H44" s="69"/>
      <c r="I44" s="70"/>
      <c r="J44" s="70"/>
      <c r="K44" s="70"/>
      <c r="L44" s="70"/>
      <c r="M44" s="71"/>
      <c r="N44" s="69"/>
      <c r="O44" s="70"/>
      <c r="P44" s="70"/>
      <c r="Q44" s="70"/>
      <c r="R44" s="70"/>
      <c r="S44" s="71"/>
      <c r="T44" s="69"/>
      <c r="U44" s="70"/>
      <c r="V44" s="70"/>
      <c r="W44" s="70"/>
      <c r="X44" s="70"/>
      <c r="Y44" s="71"/>
      <c r="Z44" s="69"/>
      <c r="AA44" s="70"/>
      <c r="AB44" s="70"/>
      <c r="AC44" s="70"/>
      <c r="AD44" s="70"/>
      <c r="AE44" s="71"/>
      <c r="AF44" s="69"/>
      <c r="AG44" s="70"/>
      <c r="AH44" s="70"/>
      <c r="AI44" s="70"/>
      <c r="AJ44" s="70"/>
      <c r="AK44" s="71"/>
      <c r="AL44" s="69"/>
      <c r="AM44" s="70"/>
      <c r="AN44" s="70"/>
      <c r="AO44" s="70"/>
      <c r="AP44" s="70"/>
      <c r="AQ44" s="71"/>
    </row>
    <row r="45" spans="1:43">
      <c r="A45" s="81"/>
      <c r="B45" s="83"/>
      <c r="C45" s="57" t="str">
        <f>IFERROR(VLOOKUP($B45,'2023_Anmeldungen_inkl.Verletzt'!$J$2:$O$700,2,FALSE),"")</f>
        <v/>
      </c>
      <c r="D45" s="58" t="str">
        <f>IFERROR(VLOOKUP($B45,'2023_Anmeldungen_inkl.Verletzt'!$J$2:$O$700,3,FALSE),"")</f>
        <v/>
      </c>
      <c r="E45" s="58" t="str">
        <f>IFERROR(VLOOKUP($B45,'2023_Anmeldungen_inkl.Verletzt'!$J$2:$O$700,4,FALSE),"")</f>
        <v/>
      </c>
      <c r="F45" s="59" t="str">
        <f>IFERROR(VLOOKUP($B45,'2023_Anmeldungen_inkl.Verletzt'!$J$2:$O$700,5,FALSE),"")</f>
        <v/>
      </c>
      <c r="G45" s="53"/>
      <c r="H45" s="69"/>
      <c r="I45" s="70"/>
      <c r="J45" s="70"/>
      <c r="K45" s="70"/>
      <c r="L45" s="70"/>
      <c r="M45" s="71"/>
      <c r="N45" s="69"/>
      <c r="O45" s="70"/>
      <c r="P45" s="70"/>
      <c r="Q45" s="70"/>
      <c r="R45" s="70"/>
      <c r="S45" s="71"/>
      <c r="T45" s="69"/>
      <c r="U45" s="70"/>
      <c r="V45" s="70"/>
      <c r="W45" s="70"/>
      <c r="X45" s="70"/>
      <c r="Y45" s="71"/>
      <c r="Z45" s="69"/>
      <c r="AA45" s="70"/>
      <c r="AB45" s="70"/>
      <c r="AC45" s="70"/>
      <c r="AD45" s="70"/>
      <c r="AE45" s="71"/>
      <c r="AF45" s="69"/>
      <c r="AG45" s="70"/>
      <c r="AH45" s="70"/>
      <c r="AI45" s="70"/>
      <c r="AJ45" s="70"/>
      <c r="AK45" s="71"/>
      <c r="AL45" s="69"/>
      <c r="AM45" s="70"/>
      <c r="AN45" s="70"/>
      <c r="AO45" s="70"/>
      <c r="AP45" s="70"/>
      <c r="AQ45" s="71"/>
    </row>
    <row r="46" spans="1:43">
      <c r="A46" s="81"/>
      <c r="B46" s="83"/>
      <c r="C46" s="57" t="str">
        <f>IFERROR(VLOOKUP($B46,'2023_Anmeldungen_inkl.Verletzt'!$J$2:$O$700,2,FALSE),"")</f>
        <v/>
      </c>
      <c r="D46" s="58" t="str">
        <f>IFERROR(VLOOKUP($B46,'2023_Anmeldungen_inkl.Verletzt'!$J$2:$O$700,3,FALSE),"")</f>
        <v/>
      </c>
      <c r="E46" s="58" t="str">
        <f>IFERROR(VLOOKUP($B46,'2023_Anmeldungen_inkl.Verletzt'!$J$2:$O$700,4,FALSE),"")</f>
        <v/>
      </c>
      <c r="F46" s="59" t="str">
        <f>IFERROR(VLOOKUP($B46,'2023_Anmeldungen_inkl.Verletzt'!$J$2:$O$700,5,FALSE),"")</f>
        <v/>
      </c>
      <c r="G46" s="53"/>
      <c r="H46" s="69"/>
      <c r="I46" s="70"/>
      <c r="J46" s="70"/>
      <c r="K46" s="70"/>
      <c r="L46" s="70"/>
      <c r="M46" s="71"/>
      <c r="N46" s="69"/>
      <c r="O46" s="70"/>
      <c r="P46" s="70"/>
      <c r="Q46" s="70"/>
      <c r="R46" s="70"/>
      <c r="S46" s="71"/>
      <c r="T46" s="69"/>
      <c r="U46" s="70"/>
      <c r="V46" s="70"/>
      <c r="W46" s="70"/>
      <c r="X46" s="70"/>
      <c r="Y46" s="71"/>
      <c r="Z46" s="69"/>
      <c r="AA46" s="70"/>
      <c r="AB46" s="70"/>
      <c r="AC46" s="70"/>
      <c r="AD46" s="70"/>
      <c r="AE46" s="71"/>
      <c r="AF46" s="69"/>
      <c r="AG46" s="70"/>
      <c r="AH46" s="70"/>
      <c r="AI46" s="70"/>
      <c r="AJ46" s="70"/>
      <c r="AK46" s="71"/>
      <c r="AL46" s="69"/>
      <c r="AM46" s="70"/>
      <c r="AN46" s="70"/>
      <c r="AO46" s="70"/>
      <c r="AP46" s="70"/>
      <c r="AQ46" s="71"/>
    </row>
    <row r="47" spans="1:43">
      <c r="A47" s="81"/>
      <c r="B47" s="83"/>
      <c r="C47" s="57" t="str">
        <f>IFERROR(VLOOKUP($B47,'2023_Anmeldungen_inkl.Verletzt'!$J$2:$O$700,2,FALSE),"")</f>
        <v/>
      </c>
      <c r="D47" s="58" t="str">
        <f>IFERROR(VLOOKUP($B47,'2023_Anmeldungen_inkl.Verletzt'!$J$2:$O$700,3,FALSE),"")</f>
        <v/>
      </c>
      <c r="E47" s="58" t="str">
        <f>IFERROR(VLOOKUP($B47,'2023_Anmeldungen_inkl.Verletzt'!$J$2:$O$700,4,FALSE),"")</f>
        <v/>
      </c>
      <c r="F47" s="59" t="str">
        <f>IFERROR(VLOOKUP($B47,'2023_Anmeldungen_inkl.Verletzt'!$J$2:$O$700,5,FALSE),"")</f>
        <v/>
      </c>
      <c r="G47" s="53"/>
      <c r="H47" s="69"/>
      <c r="I47" s="70"/>
      <c r="J47" s="70"/>
      <c r="K47" s="70"/>
      <c r="L47" s="70"/>
      <c r="M47" s="71"/>
      <c r="N47" s="69"/>
      <c r="O47" s="70"/>
      <c r="P47" s="70"/>
      <c r="Q47" s="70"/>
      <c r="R47" s="70"/>
      <c r="S47" s="71"/>
      <c r="T47" s="69"/>
      <c r="U47" s="70"/>
      <c r="V47" s="70"/>
      <c r="W47" s="70"/>
      <c r="X47" s="70"/>
      <c r="Y47" s="71"/>
      <c r="Z47" s="69"/>
      <c r="AA47" s="70"/>
      <c r="AB47" s="70"/>
      <c r="AC47" s="70"/>
      <c r="AD47" s="70"/>
      <c r="AE47" s="71"/>
      <c r="AF47" s="69"/>
      <c r="AG47" s="70"/>
      <c r="AH47" s="70"/>
      <c r="AI47" s="70"/>
      <c r="AJ47" s="70"/>
      <c r="AK47" s="71"/>
      <c r="AL47" s="69"/>
      <c r="AM47" s="70"/>
      <c r="AN47" s="70"/>
      <c r="AO47" s="70"/>
      <c r="AP47" s="70"/>
      <c r="AQ47" s="71"/>
    </row>
    <row r="48" spans="1:43">
      <c r="A48" s="81"/>
      <c r="B48" s="83"/>
      <c r="C48" s="57" t="str">
        <f>IFERROR(VLOOKUP($B48,'2023_Anmeldungen_inkl.Verletzt'!$J$2:$O$700,2,FALSE),"")</f>
        <v/>
      </c>
      <c r="D48" s="58" t="str">
        <f>IFERROR(VLOOKUP($B48,'2023_Anmeldungen_inkl.Verletzt'!$J$2:$O$700,3,FALSE),"")</f>
        <v/>
      </c>
      <c r="E48" s="58" t="str">
        <f>IFERROR(VLOOKUP($B48,'2023_Anmeldungen_inkl.Verletzt'!$J$2:$O$700,4,FALSE),"")</f>
        <v/>
      </c>
      <c r="F48" s="59" t="str">
        <f>IFERROR(VLOOKUP($B48,'2023_Anmeldungen_inkl.Verletzt'!$J$2:$O$700,5,FALSE),"")</f>
        <v/>
      </c>
      <c r="G48" s="53"/>
      <c r="H48" s="69"/>
      <c r="I48" s="70"/>
      <c r="J48" s="70"/>
      <c r="K48" s="70"/>
      <c r="L48" s="70"/>
      <c r="M48" s="71"/>
      <c r="N48" s="69"/>
      <c r="O48" s="70"/>
      <c r="P48" s="70"/>
      <c r="Q48" s="70"/>
      <c r="R48" s="70"/>
      <c r="S48" s="71"/>
      <c r="T48" s="69"/>
      <c r="U48" s="70"/>
      <c r="V48" s="70"/>
      <c r="W48" s="70"/>
      <c r="X48" s="70"/>
      <c r="Y48" s="71"/>
      <c r="Z48" s="69"/>
      <c r="AA48" s="70"/>
      <c r="AB48" s="70"/>
      <c r="AC48" s="70"/>
      <c r="AD48" s="70"/>
      <c r="AE48" s="71"/>
      <c r="AF48" s="69"/>
      <c r="AG48" s="70"/>
      <c r="AH48" s="70"/>
      <c r="AI48" s="70"/>
      <c r="AJ48" s="70"/>
      <c r="AK48" s="71"/>
      <c r="AL48" s="69"/>
      <c r="AM48" s="70"/>
      <c r="AN48" s="70"/>
      <c r="AO48" s="70"/>
      <c r="AP48" s="70"/>
      <c r="AQ48" s="71"/>
    </row>
    <row r="49" spans="1:43">
      <c r="A49" s="81"/>
      <c r="B49" s="83"/>
      <c r="C49" s="57" t="str">
        <f>IFERROR(VLOOKUP($B49,'2023_Anmeldungen_inkl.Verletzt'!$J$2:$O$700,2,FALSE),"")</f>
        <v/>
      </c>
      <c r="D49" s="58" t="str">
        <f>IFERROR(VLOOKUP($B49,'2023_Anmeldungen_inkl.Verletzt'!$J$2:$O$700,3,FALSE),"")</f>
        <v/>
      </c>
      <c r="E49" s="58" t="str">
        <f>IFERROR(VLOOKUP($B49,'2023_Anmeldungen_inkl.Verletzt'!$J$2:$O$700,4,FALSE),"")</f>
        <v/>
      </c>
      <c r="F49" s="59" t="str">
        <f>IFERROR(VLOOKUP($B49,'2023_Anmeldungen_inkl.Verletzt'!$J$2:$O$700,5,FALSE),"")</f>
        <v/>
      </c>
      <c r="G49" s="53"/>
      <c r="H49" s="69"/>
      <c r="I49" s="70"/>
      <c r="J49" s="70"/>
      <c r="K49" s="70"/>
      <c r="L49" s="70"/>
      <c r="M49" s="71"/>
      <c r="N49" s="69"/>
      <c r="O49" s="70"/>
      <c r="P49" s="70"/>
      <c r="Q49" s="70"/>
      <c r="R49" s="70"/>
      <c r="S49" s="71"/>
      <c r="T49" s="69"/>
      <c r="U49" s="70"/>
      <c r="V49" s="70"/>
      <c r="W49" s="70"/>
      <c r="X49" s="70"/>
      <c r="Y49" s="71"/>
      <c r="Z49" s="69"/>
      <c r="AA49" s="70"/>
      <c r="AB49" s="70"/>
      <c r="AC49" s="70"/>
      <c r="AD49" s="70"/>
      <c r="AE49" s="71"/>
      <c r="AF49" s="69"/>
      <c r="AG49" s="70"/>
      <c r="AH49" s="70"/>
      <c r="AI49" s="70"/>
      <c r="AJ49" s="70"/>
      <c r="AK49" s="71"/>
      <c r="AL49" s="69"/>
      <c r="AM49" s="70"/>
      <c r="AN49" s="70"/>
      <c r="AO49" s="70"/>
      <c r="AP49" s="70"/>
      <c r="AQ49" s="71"/>
    </row>
    <row r="50" spans="1:43">
      <c r="A50" s="81"/>
      <c r="B50" s="83"/>
      <c r="C50" s="57" t="str">
        <f>IFERROR(VLOOKUP($B50,'2023_Anmeldungen_inkl.Verletzt'!$J$2:$O$700,2,FALSE),"")</f>
        <v/>
      </c>
      <c r="D50" s="58" t="str">
        <f>IFERROR(VLOOKUP($B50,'2023_Anmeldungen_inkl.Verletzt'!$J$2:$O$700,3,FALSE),"")</f>
        <v/>
      </c>
      <c r="E50" s="58" t="str">
        <f>IFERROR(VLOOKUP($B50,'2023_Anmeldungen_inkl.Verletzt'!$J$2:$O$700,4,FALSE),"")</f>
        <v/>
      </c>
      <c r="F50" s="59" t="str">
        <f>IFERROR(VLOOKUP($B50,'2023_Anmeldungen_inkl.Verletzt'!$J$2:$O$700,5,FALSE),"")</f>
        <v/>
      </c>
      <c r="G50" s="53"/>
      <c r="H50" s="69"/>
      <c r="I50" s="70"/>
      <c r="J50" s="70"/>
      <c r="K50" s="70"/>
      <c r="L50" s="70"/>
      <c r="M50" s="71"/>
      <c r="N50" s="69"/>
      <c r="O50" s="70"/>
      <c r="P50" s="70"/>
      <c r="Q50" s="70"/>
      <c r="R50" s="70"/>
      <c r="S50" s="71"/>
      <c r="T50" s="69"/>
      <c r="U50" s="70"/>
      <c r="V50" s="70"/>
      <c r="W50" s="70"/>
      <c r="X50" s="70"/>
      <c r="Y50" s="71"/>
      <c r="Z50" s="69"/>
      <c r="AA50" s="70"/>
      <c r="AB50" s="70"/>
      <c r="AC50" s="70"/>
      <c r="AD50" s="70"/>
      <c r="AE50" s="71"/>
      <c r="AF50" s="69"/>
      <c r="AG50" s="70"/>
      <c r="AH50" s="70"/>
      <c r="AI50" s="70"/>
      <c r="AJ50" s="70"/>
      <c r="AK50" s="71"/>
      <c r="AL50" s="69"/>
      <c r="AM50" s="70"/>
      <c r="AN50" s="70"/>
      <c r="AO50" s="70"/>
      <c r="AP50" s="70"/>
      <c r="AQ50" s="71"/>
    </row>
    <row r="51" spans="1:43">
      <c r="A51" s="81"/>
      <c r="B51" s="83"/>
      <c r="C51" s="57" t="str">
        <f>IFERROR(VLOOKUP($B51,'2023_Anmeldungen_inkl.Verletzt'!$J$2:$O$700,2,FALSE),"")</f>
        <v/>
      </c>
      <c r="D51" s="58" t="str">
        <f>IFERROR(VLOOKUP($B51,'2023_Anmeldungen_inkl.Verletzt'!$J$2:$O$700,3,FALSE),"")</f>
        <v/>
      </c>
      <c r="E51" s="58" t="str">
        <f>IFERROR(VLOOKUP($B51,'2023_Anmeldungen_inkl.Verletzt'!$J$2:$O$700,4,FALSE),"")</f>
        <v/>
      </c>
      <c r="F51" s="59" t="str">
        <f>IFERROR(VLOOKUP($B51,'2023_Anmeldungen_inkl.Verletzt'!$J$2:$O$700,5,FALSE),"")</f>
        <v/>
      </c>
      <c r="G51" s="53"/>
      <c r="H51" s="69"/>
      <c r="I51" s="70"/>
      <c r="J51" s="70"/>
      <c r="K51" s="70"/>
      <c r="L51" s="70"/>
      <c r="M51" s="71"/>
      <c r="N51" s="69"/>
      <c r="O51" s="70"/>
      <c r="P51" s="70"/>
      <c r="Q51" s="70"/>
      <c r="R51" s="70"/>
      <c r="S51" s="71"/>
      <c r="T51" s="69"/>
      <c r="U51" s="70"/>
      <c r="V51" s="70"/>
      <c r="W51" s="70"/>
      <c r="X51" s="70"/>
      <c r="Y51" s="71"/>
      <c r="Z51" s="69"/>
      <c r="AA51" s="70"/>
      <c r="AB51" s="70"/>
      <c r="AC51" s="70"/>
      <c r="AD51" s="70"/>
      <c r="AE51" s="71"/>
      <c r="AF51" s="69"/>
      <c r="AG51" s="70"/>
      <c r="AH51" s="70"/>
      <c r="AI51" s="70"/>
      <c r="AJ51" s="70"/>
      <c r="AK51" s="71"/>
      <c r="AL51" s="69"/>
      <c r="AM51" s="70"/>
      <c r="AN51" s="70"/>
      <c r="AO51" s="70"/>
      <c r="AP51" s="70"/>
      <c r="AQ51" s="71"/>
    </row>
  </sheetData>
  <sheetProtection password="863E" sheet="1" selectLockedCells="1"/>
  <autoFilter ref="A1:G1" xr:uid="{00000000-0009-0000-0000-000000000000}"/>
  <phoneticPr fontId="19" type="noConversion"/>
  <dataValidations count="3">
    <dataValidation type="list" allowBlank="1" showInputMessage="1" showErrorMessage="1" sqref="H2:AQ51" xr:uid="{00000000-0002-0000-0000-000000000000}">
      <formula1>Punkte</formula1>
    </dataValidation>
    <dataValidation type="list" allowBlank="1" showInputMessage="1" showErrorMessage="1" sqref="B2:B51" xr:uid="{00000000-0002-0000-0000-000001000000}">
      <formula1>Lizenz</formula1>
    </dataValidation>
    <dataValidation type="list" allowBlank="1" showInputMessage="1" showErrorMessage="1" sqref="G2:G51" xr:uid="{00000000-0002-0000-0000-000002000000}">
      <formula1>Position</formula1>
    </dataValidation>
  </dataValidations>
  <pageMargins left="0.78740157480314965" right="0.78740157480314965" top="1.1811023622047245" bottom="0.78740157480314965" header="0.31496062992125984" footer="0.31496062992125984"/>
  <pageSetup paperSize="9" scale="61" fitToWidth="0" orientation="landscape" r:id="rId1"/>
  <headerFooter scaleWithDoc="0">
    <oddHeader>&amp;L&amp;"Calibri,Fett"&amp;9&amp;K00-049Evaluationsbogen T2
Technik&amp;R&amp;G</oddHeader>
    <oddFooter>&amp;L&amp;"Calibri,Standard"&amp;9Version 2020&amp;R&amp;G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02"/>
  <sheetViews>
    <sheetView workbookViewId="0">
      <pane xSplit="6" ySplit="1" topLeftCell="G2" activePane="bottomRight" state="frozen"/>
      <selection pane="topRight" activeCell="G1" sqref="G1"/>
      <selection pane="bottomLeft" activeCell="A3" sqref="A3"/>
      <selection pane="bottomRight" activeCell="B2" sqref="B2"/>
    </sheetView>
  </sheetViews>
  <sheetFormatPr baseColWidth="10" defaultColWidth="11.44140625" defaultRowHeight="13.8"/>
  <cols>
    <col min="1" max="1" width="18.5546875" style="52" customWidth="1"/>
    <col min="2" max="2" width="8.5546875" style="85" customWidth="1"/>
    <col min="3" max="3" width="13.33203125" style="77" customWidth="1"/>
    <col min="4" max="4" width="11.44140625" style="78" customWidth="1"/>
    <col min="5" max="5" width="4.6640625" style="76" customWidth="1"/>
    <col min="6" max="6" width="12.33203125" style="79" customWidth="1"/>
    <col min="7" max="16" width="7.88671875" style="80" customWidth="1"/>
    <col min="17" max="16384" width="11.44140625" style="7"/>
  </cols>
  <sheetData>
    <row r="1" spans="1:16" s="91" customFormat="1" ht="119.4" customHeight="1" thickBot="1">
      <c r="A1" s="86" t="s">
        <v>586</v>
      </c>
      <c r="B1" s="87" t="s">
        <v>387</v>
      </c>
      <c r="C1" s="72" t="s">
        <v>4</v>
      </c>
      <c r="D1" s="73" t="s">
        <v>5</v>
      </c>
      <c r="E1" s="74" t="s">
        <v>386</v>
      </c>
      <c r="F1" s="75" t="s">
        <v>385</v>
      </c>
      <c r="G1" s="88" t="s">
        <v>814</v>
      </c>
      <c r="H1" s="89" t="s">
        <v>813</v>
      </c>
      <c r="I1" s="89" t="s">
        <v>812</v>
      </c>
      <c r="J1" s="89" t="s">
        <v>811</v>
      </c>
      <c r="K1" s="89" t="s">
        <v>810</v>
      </c>
      <c r="L1" s="89" t="s">
        <v>809</v>
      </c>
      <c r="M1" s="89" t="s">
        <v>808</v>
      </c>
      <c r="N1" s="89" t="s">
        <v>807</v>
      </c>
      <c r="O1" s="89" t="s">
        <v>806</v>
      </c>
      <c r="P1" s="90" t="s">
        <v>805</v>
      </c>
    </row>
    <row r="2" spans="1:16">
      <c r="A2" s="81"/>
      <c r="B2" s="82">
        <v>67028</v>
      </c>
      <c r="C2" s="54" t="str">
        <f>IFERROR(VLOOKUP($B2,'2023_Anmeldungen_inkl.Verletzt'!$J$2:$O$700,2,FALSE),"")</f>
        <v>Sanapo</v>
      </c>
      <c r="D2" s="55" t="str">
        <f>IFERROR(VLOOKUP($B2,'2023_Anmeldungen_inkl.Verletzt'!$J$2:$O$700,3,FALSE),"")</f>
        <v>Leonardo</v>
      </c>
      <c r="E2" s="55" t="str">
        <f>IFERROR(VLOOKUP($B2,'2023_Anmeldungen_inkl.Verletzt'!$J$2:$O$700,4,FALSE),"")</f>
        <v>M</v>
      </c>
      <c r="F2" s="56">
        <f>IFERROR(VLOOKUP($B2,'2023_Anmeldungen_inkl.Verletzt'!$J$2:$O$700,5,FALSE),"")</f>
        <v>38399</v>
      </c>
      <c r="G2" s="60"/>
      <c r="H2" s="61"/>
      <c r="I2" s="61"/>
      <c r="J2" s="61"/>
      <c r="K2" s="61"/>
      <c r="L2" s="61"/>
      <c r="M2" s="61"/>
      <c r="N2" s="61"/>
      <c r="O2" s="61"/>
      <c r="P2" s="62"/>
    </row>
    <row r="3" spans="1:16">
      <c r="A3" s="81"/>
      <c r="B3" s="83"/>
      <c r="C3" s="54" t="str">
        <f>IFERROR(VLOOKUP($B3,'2023_Anmeldungen_inkl.Verletzt'!$J$2:$O$700,2,FALSE),"")</f>
        <v/>
      </c>
      <c r="D3" s="55" t="str">
        <f>IFERROR(VLOOKUP($B3,'2023_Anmeldungen_inkl.Verletzt'!$J$2:$O$700,3,FALSE),"")</f>
        <v/>
      </c>
      <c r="E3" s="55" t="str">
        <f>IFERROR(VLOOKUP($B3,'2023_Anmeldungen_inkl.Verletzt'!$J$2:$O$700,4,FALSE),"")</f>
        <v/>
      </c>
      <c r="F3" s="56" t="str">
        <f>IFERROR(VLOOKUP($B3,'2023_Anmeldungen_inkl.Verletzt'!$J$2:$O$700,5,FALSE),"")</f>
        <v/>
      </c>
      <c r="G3" s="63"/>
      <c r="H3" s="64"/>
      <c r="I3" s="64"/>
      <c r="J3" s="64"/>
      <c r="K3" s="64"/>
      <c r="L3" s="64"/>
      <c r="M3" s="64"/>
      <c r="N3" s="64"/>
      <c r="O3" s="64"/>
      <c r="P3" s="65"/>
    </row>
    <row r="4" spans="1:16">
      <c r="A4" s="81"/>
      <c r="B4" s="83"/>
      <c r="C4" s="54" t="str">
        <f>IFERROR(VLOOKUP($B4,'2023_Anmeldungen_inkl.Verletzt'!$J$2:$O$700,2,FALSE),"")</f>
        <v/>
      </c>
      <c r="D4" s="55" t="str">
        <f>IFERROR(VLOOKUP($B4,'2023_Anmeldungen_inkl.Verletzt'!$J$2:$O$700,3,FALSE),"")</f>
        <v/>
      </c>
      <c r="E4" s="55" t="str">
        <f>IFERROR(VLOOKUP($B4,'2023_Anmeldungen_inkl.Verletzt'!$J$2:$O$700,4,FALSE),"")</f>
        <v/>
      </c>
      <c r="F4" s="56" t="str">
        <f>IFERROR(VLOOKUP($B4,'2023_Anmeldungen_inkl.Verletzt'!$J$2:$O$700,5,FALSE),"")</f>
        <v/>
      </c>
      <c r="G4" s="63"/>
      <c r="H4" s="64"/>
      <c r="I4" s="64"/>
      <c r="J4" s="64"/>
      <c r="K4" s="64"/>
      <c r="L4" s="64"/>
      <c r="M4" s="64"/>
      <c r="N4" s="64"/>
      <c r="O4" s="64"/>
      <c r="P4" s="65"/>
    </row>
    <row r="5" spans="1:16">
      <c r="A5" s="81"/>
      <c r="B5" s="83"/>
      <c r="C5" s="54" t="str">
        <f>IFERROR(VLOOKUP($B5,'2023_Anmeldungen_inkl.Verletzt'!$J$2:$O$700,2,FALSE),"")</f>
        <v/>
      </c>
      <c r="D5" s="55" t="str">
        <f>IFERROR(VLOOKUP($B5,'2023_Anmeldungen_inkl.Verletzt'!$J$2:$O$700,3,FALSE),"")</f>
        <v/>
      </c>
      <c r="E5" s="55" t="str">
        <f>IFERROR(VLOOKUP($B5,'2023_Anmeldungen_inkl.Verletzt'!$J$2:$O$700,4,FALSE),"")</f>
        <v/>
      </c>
      <c r="F5" s="56" t="str">
        <f>IFERROR(VLOOKUP($B5,'2023_Anmeldungen_inkl.Verletzt'!$J$2:$O$700,5,FALSE),"")</f>
        <v/>
      </c>
      <c r="G5" s="63"/>
      <c r="H5" s="64"/>
      <c r="I5" s="64"/>
      <c r="J5" s="64"/>
      <c r="K5" s="64"/>
      <c r="L5" s="64"/>
      <c r="M5" s="64"/>
      <c r="N5" s="64"/>
      <c r="O5" s="64"/>
      <c r="P5" s="65"/>
    </row>
    <row r="6" spans="1:16">
      <c r="A6" s="81"/>
      <c r="B6" s="83"/>
      <c r="C6" s="54" t="str">
        <f>IFERROR(VLOOKUP($B6,'2023_Anmeldungen_inkl.Verletzt'!$J$2:$O$700,2,FALSE),"")</f>
        <v/>
      </c>
      <c r="D6" s="55" t="str">
        <f>IFERROR(VLOOKUP($B6,'2023_Anmeldungen_inkl.Verletzt'!$J$2:$O$700,3,FALSE),"")</f>
        <v/>
      </c>
      <c r="E6" s="55" t="str">
        <f>IFERROR(VLOOKUP($B6,'2023_Anmeldungen_inkl.Verletzt'!$J$2:$O$700,4,FALSE),"")</f>
        <v/>
      </c>
      <c r="F6" s="56" t="str">
        <f>IFERROR(VLOOKUP($B6,'2023_Anmeldungen_inkl.Verletzt'!$J$2:$O$700,5,FALSE),"")</f>
        <v/>
      </c>
      <c r="G6" s="63"/>
      <c r="H6" s="64"/>
      <c r="I6" s="64"/>
      <c r="J6" s="64"/>
      <c r="K6" s="64"/>
      <c r="L6" s="64"/>
      <c r="M6" s="64"/>
      <c r="N6" s="64"/>
      <c r="O6" s="64"/>
      <c r="P6" s="65"/>
    </row>
    <row r="7" spans="1:16">
      <c r="A7" s="81"/>
      <c r="B7" s="83"/>
      <c r="C7" s="54" t="str">
        <f>IFERROR(VLOOKUP($B7,'2023_Anmeldungen_inkl.Verletzt'!$J$2:$O$700,2,FALSE),"")</f>
        <v/>
      </c>
      <c r="D7" s="55" t="str">
        <f>IFERROR(VLOOKUP($B7,'2023_Anmeldungen_inkl.Verletzt'!$J$2:$O$700,3,FALSE),"")</f>
        <v/>
      </c>
      <c r="E7" s="55" t="str">
        <f>IFERROR(VLOOKUP($B7,'2023_Anmeldungen_inkl.Verletzt'!$J$2:$O$700,4,FALSE),"")</f>
        <v/>
      </c>
      <c r="F7" s="56" t="str">
        <f>IFERROR(VLOOKUP($B7,'2023_Anmeldungen_inkl.Verletzt'!$J$2:$O$700,5,FALSE),"")</f>
        <v/>
      </c>
      <c r="G7" s="63"/>
      <c r="H7" s="64"/>
      <c r="I7" s="64"/>
      <c r="J7" s="64"/>
      <c r="K7" s="64"/>
      <c r="L7" s="64"/>
      <c r="M7" s="64"/>
      <c r="N7" s="64"/>
      <c r="O7" s="64"/>
      <c r="P7" s="65"/>
    </row>
    <row r="8" spans="1:16">
      <c r="A8" s="81"/>
      <c r="B8" s="83"/>
      <c r="C8" s="54" t="str">
        <f>IFERROR(VLOOKUP($B8,'2023_Anmeldungen_inkl.Verletzt'!$J$2:$O$700,2,FALSE),"")</f>
        <v/>
      </c>
      <c r="D8" s="55" t="str">
        <f>IFERROR(VLOOKUP($B8,'2023_Anmeldungen_inkl.Verletzt'!$J$2:$O$700,3,FALSE),"")</f>
        <v/>
      </c>
      <c r="E8" s="55" t="str">
        <f>IFERROR(VLOOKUP($B8,'2023_Anmeldungen_inkl.Verletzt'!$J$2:$O$700,4,FALSE),"")</f>
        <v/>
      </c>
      <c r="F8" s="56" t="str">
        <f>IFERROR(VLOOKUP($B8,'2023_Anmeldungen_inkl.Verletzt'!$J$2:$O$700,5,FALSE),"")</f>
        <v/>
      </c>
      <c r="G8" s="63"/>
      <c r="H8" s="64"/>
      <c r="I8" s="64"/>
      <c r="J8" s="64"/>
      <c r="K8" s="64"/>
      <c r="L8" s="64"/>
      <c r="M8" s="64"/>
      <c r="N8" s="64"/>
      <c r="O8" s="64"/>
      <c r="P8" s="65"/>
    </row>
    <row r="9" spans="1:16">
      <c r="A9" s="81"/>
      <c r="B9" s="83"/>
      <c r="C9" s="54" t="str">
        <f>IFERROR(VLOOKUP($B9,'2023_Anmeldungen_inkl.Verletzt'!$J$2:$O$700,2,FALSE),"")</f>
        <v/>
      </c>
      <c r="D9" s="55" t="str">
        <f>IFERROR(VLOOKUP($B9,'2023_Anmeldungen_inkl.Verletzt'!$J$2:$O$700,3,FALSE),"")</f>
        <v/>
      </c>
      <c r="E9" s="55" t="str">
        <f>IFERROR(VLOOKUP($B9,'2023_Anmeldungen_inkl.Verletzt'!$J$2:$O$700,4,FALSE),"")</f>
        <v/>
      </c>
      <c r="F9" s="56" t="str">
        <f>IFERROR(VLOOKUP($B9,'2023_Anmeldungen_inkl.Verletzt'!$J$2:$O$700,5,FALSE),"")</f>
        <v/>
      </c>
      <c r="G9" s="63"/>
      <c r="H9" s="64"/>
      <c r="I9" s="64"/>
      <c r="J9" s="64"/>
      <c r="K9" s="64"/>
      <c r="L9" s="64"/>
      <c r="M9" s="64"/>
      <c r="N9" s="64"/>
      <c r="O9" s="64"/>
      <c r="P9" s="65"/>
    </row>
    <row r="10" spans="1:16" ht="14.4" customHeight="1">
      <c r="A10" s="81"/>
      <c r="B10" s="83"/>
      <c r="C10" s="54" t="str">
        <f>IFERROR(VLOOKUP($B10,'2023_Anmeldungen_inkl.Verletzt'!$J$2:$O$700,2,FALSE),"")</f>
        <v/>
      </c>
      <c r="D10" s="55" t="str">
        <f>IFERROR(VLOOKUP($B10,'2023_Anmeldungen_inkl.Verletzt'!$J$2:$O$700,3,FALSE),"")</f>
        <v/>
      </c>
      <c r="E10" s="55" t="str">
        <f>IFERROR(VLOOKUP($B10,'2023_Anmeldungen_inkl.Verletzt'!$J$2:$O$700,4,FALSE),"")</f>
        <v/>
      </c>
      <c r="F10" s="56" t="str">
        <f>IFERROR(VLOOKUP($B10,'2023_Anmeldungen_inkl.Verletzt'!$J$2:$O$700,5,FALSE),"")</f>
        <v/>
      </c>
      <c r="G10" s="63"/>
      <c r="H10" s="64"/>
      <c r="I10" s="64"/>
      <c r="J10" s="64"/>
      <c r="K10" s="64"/>
      <c r="L10" s="64"/>
      <c r="M10" s="64"/>
      <c r="N10" s="64"/>
      <c r="O10" s="64"/>
      <c r="P10" s="65"/>
    </row>
    <row r="11" spans="1:16">
      <c r="A11" s="81"/>
      <c r="B11" s="83"/>
      <c r="C11" s="54" t="str">
        <f>IFERROR(VLOOKUP($B11,'2023_Anmeldungen_inkl.Verletzt'!$J$2:$O$700,2,FALSE),"")</f>
        <v/>
      </c>
      <c r="D11" s="55" t="str">
        <f>IFERROR(VLOOKUP($B11,'2023_Anmeldungen_inkl.Verletzt'!$J$2:$O$700,3,FALSE),"")</f>
        <v/>
      </c>
      <c r="E11" s="55" t="str">
        <f>IFERROR(VLOOKUP($B11,'2023_Anmeldungen_inkl.Verletzt'!$J$2:$O$700,4,FALSE),"")</f>
        <v/>
      </c>
      <c r="F11" s="56" t="str">
        <f>IFERROR(VLOOKUP($B11,'2023_Anmeldungen_inkl.Verletzt'!$J$2:$O$700,5,FALSE),"")</f>
        <v/>
      </c>
      <c r="G11" s="63"/>
      <c r="H11" s="64"/>
      <c r="I11" s="64"/>
      <c r="J11" s="64"/>
      <c r="K11" s="64"/>
      <c r="L11" s="64"/>
      <c r="M11" s="64"/>
      <c r="N11" s="64"/>
      <c r="O11" s="64"/>
      <c r="P11" s="65"/>
    </row>
    <row r="12" spans="1:16">
      <c r="A12" s="81"/>
      <c r="B12" s="83"/>
      <c r="C12" s="54" t="str">
        <f>IFERROR(VLOOKUP($B12,'2023_Anmeldungen_inkl.Verletzt'!$J$2:$O$700,2,FALSE),"")</f>
        <v/>
      </c>
      <c r="D12" s="55" t="str">
        <f>IFERROR(VLOOKUP($B12,'2023_Anmeldungen_inkl.Verletzt'!$J$2:$O$700,3,FALSE),"")</f>
        <v/>
      </c>
      <c r="E12" s="55" t="str">
        <f>IFERROR(VLOOKUP($B12,'2023_Anmeldungen_inkl.Verletzt'!$J$2:$O$700,4,FALSE),"")</f>
        <v/>
      </c>
      <c r="F12" s="56" t="str">
        <f>IFERROR(VLOOKUP($B12,'2023_Anmeldungen_inkl.Verletzt'!$J$2:$O$700,5,FALSE),"")</f>
        <v/>
      </c>
      <c r="G12" s="63"/>
      <c r="H12" s="64"/>
      <c r="I12" s="64"/>
      <c r="J12" s="64"/>
      <c r="K12" s="64"/>
      <c r="L12" s="64"/>
      <c r="M12" s="64"/>
      <c r="N12" s="64"/>
      <c r="O12" s="64"/>
      <c r="P12" s="65"/>
    </row>
    <row r="13" spans="1:16">
      <c r="A13" s="81"/>
      <c r="B13" s="83"/>
      <c r="C13" s="54" t="str">
        <f>IFERROR(VLOOKUP($B13,'2023_Anmeldungen_inkl.Verletzt'!$J$2:$O$700,2,FALSE),"")</f>
        <v/>
      </c>
      <c r="D13" s="55" t="str">
        <f>IFERROR(VLOOKUP($B13,'2023_Anmeldungen_inkl.Verletzt'!$J$2:$O$700,3,FALSE),"")</f>
        <v/>
      </c>
      <c r="E13" s="55" t="str">
        <f>IFERROR(VLOOKUP($B13,'2023_Anmeldungen_inkl.Verletzt'!$J$2:$O$700,4,FALSE),"")</f>
        <v/>
      </c>
      <c r="F13" s="56" t="str">
        <f>IFERROR(VLOOKUP($B13,'2023_Anmeldungen_inkl.Verletzt'!$J$2:$O$700,5,FALSE),"")</f>
        <v/>
      </c>
      <c r="G13" s="63"/>
      <c r="H13" s="64"/>
      <c r="I13" s="64"/>
      <c r="J13" s="64"/>
      <c r="K13" s="64"/>
      <c r="L13" s="64"/>
      <c r="M13" s="64"/>
      <c r="N13" s="64"/>
      <c r="O13" s="64"/>
      <c r="P13" s="65"/>
    </row>
    <row r="14" spans="1:16">
      <c r="A14" s="81"/>
      <c r="B14" s="83"/>
      <c r="C14" s="54" t="str">
        <f>IFERROR(VLOOKUP($B14,'2023_Anmeldungen_inkl.Verletzt'!$J$2:$O$700,2,FALSE),"")</f>
        <v/>
      </c>
      <c r="D14" s="55" t="str">
        <f>IFERROR(VLOOKUP($B14,'2023_Anmeldungen_inkl.Verletzt'!$J$2:$O$700,3,FALSE),"")</f>
        <v/>
      </c>
      <c r="E14" s="55" t="str">
        <f>IFERROR(VLOOKUP($B14,'2023_Anmeldungen_inkl.Verletzt'!$J$2:$O$700,4,FALSE),"")</f>
        <v/>
      </c>
      <c r="F14" s="56" t="str">
        <f>IFERROR(VLOOKUP($B14,'2023_Anmeldungen_inkl.Verletzt'!$J$2:$O$700,5,FALSE),"")</f>
        <v/>
      </c>
      <c r="G14" s="63"/>
      <c r="H14" s="64"/>
      <c r="I14" s="64"/>
      <c r="J14" s="64"/>
      <c r="K14" s="64"/>
      <c r="L14" s="64"/>
      <c r="M14" s="64"/>
      <c r="N14" s="64"/>
      <c r="O14" s="64"/>
      <c r="P14" s="65"/>
    </row>
    <row r="15" spans="1:16">
      <c r="A15" s="81"/>
      <c r="B15" s="83"/>
      <c r="C15" s="54" t="str">
        <f>IFERROR(VLOOKUP($B15,'2023_Anmeldungen_inkl.Verletzt'!$J$2:$O$700,2,FALSE),"")</f>
        <v/>
      </c>
      <c r="D15" s="55" t="str">
        <f>IFERROR(VLOOKUP($B15,'2023_Anmeldungen_inkl.Verletzt'!$J$2:$O$700,3,FALSE),"")</f>
        <v/>
      </c>
      <c r="E15" s="55" t="str">
        <f>IFERROR(VLOOKUP($B15,'2023_Anmeldungen_inkl.Verletzt'!$J$2:$O$700,4,FALSE),"")</f>
        <v/>
      </c>
      <c r="F15" s="56" t="str">
        <f>IFERROR(VLOOKUP($B15,'2023_Anmeldungen_inkl.Verletzt'!$J$2:$O$700,5,FALSE),"")</f>
        <v/>
      </c>
      <c r="G15" s="63"/>
      <c r="H15" s="64"/>
      <c r="I15" s="64"/>
      <c r="J15" s="64"/>
      <c r="K15" s="64"/>
      <c r="L15" s="64"/>
      <c r="M15" s="64"/>
      <c r="N15" s="64"/>
      <c r="O15" s="64"/>
      <c r="P15" s="65"/>
    </row>
    <row r="16" spans="1:16">
      <c r="A16" s="81"/>
      <c r="B16" s="83"/>
      <c r="C16" s="54" t="str">
        <f>IFERROR(VLOOKUP($B16,'2023_Anmeldungen_inkl.Verletzt'!$J$2:$O$700,2,FALSE),"")</f>
        <v/>
      </c>
      <c r="D16" s="55" t="str">
        <f>IFERROR(VLOOKUP($B16,'2023_Anmeldungen_inkl.Verletzt'!$J$2:$O$700,3,FALSE),"")</f>
        <v/>
      </c>
      <c r="E16" s="55" t="str">
        <f>IFERROR(VLOOKUP($B16,'2023_Anmeldungen_inkl.Verletzt'!$J$2:$O$700,4,FALSE),"")</f>
        <v/>
      </c>
      <c r="F16" s="56" t="str">
        <f>IFERROR(VLOOKUP($B16,'2023_Anmeldungen_inkl.Verletzt'!$J$2:$O$700,5,FALSE),"")</f>
        <v/>
      </c>
      <c r="G16" s="63"/>
      <c r="H16" s="64"/>
      <c r="I16" s="64"/>
      <c r="J16" s="64"/>
      <c r="K16" s="64"/>
      <c r="L16" s="64"/>
      <c r="M16" s="64"/>
      <c r="N16" s="64"/>
      <c r="O16" s="64"/>
      <c r="P16" s="65"/>
    </row>
    <row r="17" spans="1:16" ht="14.4" customHeight="1">
      <c r="A17" s="81"/>
      <c r="B17" s="83"/>
      <c r="C17" s="54" t="str">
        <f>IFERROR(VLOOKUP($B17,'2023_Anmeldungen_inkl.Verletzt'!$J$2:$O$700,2,FALSE),"")</f>
        <v/>
      </c>
      <c r="D17" s="55" t="str">
        <f>IFERROR(VLOOKUP($B17,'2023_Anmeldungen_inkl.Verletzt'!$J$2:$O$700,3,FALSE),"")</f>
        <v/>
      </c>
      <c r="E17" s="55" t="str">
        <f>IFERROR(VLOOKUP($B17,'2023_Anmeldungen_inkl.Verletzt'!$J$2:$O$700,4,FALSE),"")</f>
        <v/>
      </c>
      <c r="F17" s="56" t="str">
        <f>IFERROR(VLOOKUP($B17,'2023_Anmeldungen_inkl.Verletzt'!$J$2:$O$700,5,FALSE),"")</f>
        <v/>
      </c>
      <c r="G17" s="63"/>
      <c r="H17" s="64"/>
      <c r="I17" s="64"/>
      <c r="J17" s="64"/>
      <c r="K17" s="64"/>
      <c r="L17" s="64"/>
      <c r="M17" s="64"/>
      <c r="N17" s="64"/>
      <c r="O17" s="64"/>
      <c r="P17" s="65"/>
    </row>
    <row r="18" spans="1:16">
      <c r="A18" s="81"/>
      <c r="B18" s="83"/>
      <c r="C18" s="54" t="str">
        <f>IFERROR(VLOOKUP($B18,'2023_Anmeldungen_inkl.Verletzt'!$J$2:$O$700,2,FALSE),"")</f>
        <v/>
      </c>
      <c r="D18" s="55" t="str">
        <f>IFERROR(VLOOKUP($B18,'2023_Anmeldungen_inkl.Verletzt'!$J$2:$O$700,3,FALSE),"")</f>
        <v/>
      </c>
      <c r="E18" s="55" t="str">
        <f>IFERROR(VLOOKUP($B18,'2023_Anmeldungen_inkl.Verletzt'!$J$2:$O$700,4,FALSE),"")</f>
        <v/>
      </c>
      <c r="F18" s="56" t="str">
        <f>IFERROR(VLOOKUP($B18,'2023_Anmeldungen_inkl.Verletzt'!$J$2:$O$700,5,FALSE),"")</f>
        <v/>
      </c>
      <c r="G18" s="63"/>
      <c r="H18" s="64"/>
      <c r="I18" s="64"/>
      <c r="J18" s="64"/>
      <c r="K18" s="64"/>
      <c r="L18" s="64"/>
      <c r="M18" s="64"/>
      <c r="N18" s="64"/>
      <c r="O18" s="64"/>
      <c r="P18" s="65"/>
    </row>
    <row r="19" spans="1:16">
      <c r="A19" s="81"/>
      <c r="B19" s="83"/>
      <c r="C19" s="54" t="str">
        <f>IFERROR(VLOOKUP($B19,'2023_Anmeldungen_inkl.Verletzt'!$J$2:$O$700,2,FALSE),"")</f>
        <v/>
      </c>
      <c r="D19" s="55" t="str">
        <f>IFERROR(VLOOKUP($B19,'2023_Anmeldungen_inkl.Verletzt'!$J$2:$O$700,3,FALSE),"")</f>
        <v/>
      </c>
      <c r="E19" s="55" t="str">
        <f>IFERROR(VLOOKUP($B19,'2023_Anmeldungen_inkl.Verletzt'!$J$2:$O$700,4,FALSE),"")</f>
        <v/>
      </c>
      <c r="F19" s="56" t="str">
        <f>IFERROR(VLOOKUP($B19,'2023_Anmeldungen_inkl.Verletzt'!$J$2:$O$700,5,FALSE),"")</f>
        <v/>
      </c>
      <c r="G19" s="63"/>
      <c r="H19" s="64"/>
      <c r="I19" s="64"/>
      <c r="J19" s="64"/>
      <c r="K19" s="64"/>
      <c r="L19" s="64"/>
      <c r="M19" s="64"/>
      <c r="N19" s="64"/>
      <c r="O19" s="64"/>
      <c r="P19" s="65"/>
    </row>
    <row r="20" spans="1:16">
      <c r="A20" s="81"/>
      <c r="B20" s="83"/>
      <c r="C20" s="54" t="str">
        <f>IFERROR(VLOOKUP($B20,'2023_Anmeldungen_inkl.Verletzt'!$J$2:$O$700,2,FALSE),"")</f>
        <v/>
      </c>
      <c r="D20" s="55" t="str">
        <f>IFERROR(VLOOKUP($B20,'2023_Anmeldungen_inkl.Verletzt'!$J$2:$O$700,3,FALSE),"")</f>
        <v/>
      </c>
      <c r="E20" s="55" t="str">
        <f>IFERROR(VLOOKUP($B20,'2023_Anmeldungen_inkl.Verletzt'!$J$2:$O$700,4,FALSE),"")</f>
        <v/>
      </c>
      <c r="F20" s="56" t="str">
        <f>IFERROR(VLOOKUP($B20,'2023_Anmeldungen_inkl.Verletzt'!$J$2:$O$700,5,FALSE),"")</f>
        <v/>
      </c>
      <c r="G20" s="63"/>
      <c r="H20" s="64"/>
      <c r="I20" s="64"/>
      <c r="J20" s="64"/>
      <c r="K20" s="64"/>
      <c r="L20" s="64"/>
      <c r="M20" s="64"/>
      <c r="N20" s="64"/>
      <c r="O20" s="64"/>
      <c r="P20" s="65"/>
    </row>
    <row r="21" spans="1:16">
      <c r="A21" s="81"/>
      <c r="B21" s="83"/>
      <c r="C21" s="54" t="str">
        <f>IFERROR(VLOOKUP($B21,'2023_Anmeldungen_inkl.Verletzt'!$J$2:$O$700,2,FALSE),"")</f>
        <v/>
      </c>
      <c r="D21" s="55" t="str">
        <f>IFERROR(VLOOKUP($B21,'2023_Anmeldungen_inkl.Verletzt'!$J$2:$O$700,3,FALSE),"")</f>
        <v/>
      </c>
      <c r="E21" s="55" t="str">
        <f>IFERROR(VLOOKUP($B21,'2023_Anmeldungen_inkl.Verletzt'!$J$2:$O$700,4,FALSE),"")</f>
        <v/>
      </c>
      <c r="F21" s="56" t="str">
        <f>IFERROR(VLOOKUP($B21,'2023_Anmeldungen_inkl.Verletzt'!$J$2:$O$700,5,FALSE),"")</f>
        <v/>
      </c>
      <c r="G21" s="63"/>
      <c r="H21" s="64"/>
      <c r="I21" s="64"/>
      <c r="J21" s="64"/>
      <c r="K21" s="64"/>
      <c r="L21" s="64"/>
      <c r="M21" s="64"/>
      <c r="N21" s="64"/>
      <c r="O21" s="64"/>
      <c r="P21" s="65"/>
    </row>
    <row r="22" spans="1:16">
      <c r="A22" s="81"/>
      <c r="B22" s="83"/>
      <c r="C22" s="54" t="str">
        <f>IFERROR(VLOOKUP($B22,'2023_Anmeldungen_inkl.Verletzt'!$J$2:$O$700,2,FALSE),"")</f>
        <v/>
      </c>
      <c r="D22" s="55" t="str">
        <f>IFERROR(VLOOKUP($B22,'2023_Anmeldungen_inkl.Verletzt'!$J$2:$O$700,3,FALSE),"")</f>
        <v/>
      </c>
      <c r="E22" s="55" t="str">
        <f>IFERROR(VLOOKUP($B22,'2023_Anmeldungen_inkl.Verletzt'!$J$2:$O$700,4,FALSE),"")</f>
        <v/>
      </c>
      <c r="F22" s="56" t="str">
        <f>IFERROR(VLOOKUP($B22,'2023_Anmeldungen_inkl.Verletzt'!$J$2:$O$700,5,FALSE),"")</f>
        <v/>
      </c>
      <c r="G22" s="63"/>
      <c r="H22" s="64"/>
      <c r="I22" s="64"/>
      <c r="J22" s="64"/>
      <c r="K22" s="64"/>
      <c r="L22" s="64"/>
      <c r="M22" s="64"/>
      <c r="N22" s="64"/>
      <c r="O22" s="64"/>
      <c r="P22" s="65"/>
    </row>
    <row r="23" spans="1:16">
      <c r="A23" s="81"/>
      <c r="B23" s="83"/>
      <c r="C23" s="54" t="str">
        <f>IFERROR(VLOOKUP($B23,'2023_Anmeldungen_inkl.Verletzt'!$J$2:$O$700,2,FALSE),"")</f>
        <v/>
      </c>
      <c r="D23" s="55" t="str">
        <f>IFERROR(VLOOKUP($B23,'2023_Anmeldungen_inkl.Verletzt'!$J$2:$O$700,3,FALSE),"")</f>
        <v/>
      </c>
      <c r="E23" s="55" t="str">
        <f>IFERROR(VLOOKUP($B23,'2023_Anmeldungen_inkl.Verletzt'!$J$2:$O$700,4,FALSE),"")</f>
        <v/>
      </c>
      <c r="F23" s="56" t="str">
        <f>IFERROR(VLOOKUP($B23,'2023_Anmeldungen_inkl.Verletzt'!$J$2:$O$700,5,FALSE),"")</f>
        <v/>
      </c>
      <c r="G23" s="63"/>
      <c r="H23" s="64"/>
      <c r="I23" s="64"/>
      <c r="J23" s="64"/>
      <c r="K23" s="64"/>
      <c r="L23" s="64"/>
      <c r="M23" s="64"/>
      <c r="N23" s="64"/>
      <c r="O23" s="64"/>
      <c r="P23" s="65"/>
    </row>
    <row r="24" spans="1:16">
      <c r="A24" s="81"/>
      <c r="B24" s="83"/>
      <c r="C24" s="54" t="str">
        <f>IFERROR(VLOOKUP($B24,'2023_Anmeldungen_inkl.Verletzt'!$J$2:$O$700,2,FALSE),"")</f>
        <v/>
      </c>
      <c r="D24" s="55" t="str">
        <f>IFERROR(VLOOKUP($B24,'2023_Anmeldungen_inkl.Verletzt'!$J$2:$O$700,3,FALSE),"")</f>
        <v/>
      </c>
      <c r="E24" s="55" t="str">
        <f>IFERROR(VLOOKUP($B24,'2023_Anmeldungen_inkl.Verletzt'!$J$2:$O$700,4,FALSE),"")</f>
        <v/>
      </c>
      <c r="F24" s="56" t="str">
        <f>IFERROR(VLOOKUP($B24,'2023_Anmeldungen_inkl.Verletzt'!$J$2:$O$700,5,FALSE),"")</f>
        <v/>
      </c>
      <c r="G24" s="63"/>
      <c r="H24" s="64"/>
      <c r="I24" s="64"/>
      <c r="J24" s="64"/>
      <c r="K24" s="64"/>
      <c r="L24" s="64"/>
      <c r="M24" s="64"/>
      <c r="N24" s="64"/>
      <c r="O24" s="64"/>
      <c r="P24" s="65"/>
    </row>
    <row r="25" spans="1:16">
      <c r="A25" s="81"/>
      <c r="B25" s="83"/>
      <c r="C25" s="54" t="str">
        <f>IFERROR(VLOOKUP($B25,'2023_Anmeldungen_inkl.Verletzt'!$J$2:$O$700,2,FALSE),"")</f>
        <v/>
      </c>
      <c r="D25" s="55" t="str">
        <f>IFERROR(VLOOKUP($B25,'2023_Anmeldungen_inkl.Verletzt'!$J$2:$O$700,3,FALSE),"")</f>
        <v/>
      </c>
      <c r="E25" s="55" t="str">
        <f>IFERROR(VLOOKUP($B25,'2023_Anmeldungen_inkl.Verletzt'!$J$2:$O$700,4,FALSE),"")</f>
        <v/>
      </c>
      <c r="F25" s="56" t="str">
        <f>IFERROR(VLOOKUP($B25,'2023_Anmeldungen_inkl.Verletzt'!$J$2:$O$700,5,FALSE),"")</f>
        <v/>
      </c>
      <c r="G25" s="63"/>
      <c r="H25" s="64"/>
      <c r="I25" s="64"/>
      <c r="J25" s="64"/>
      <c r="K25" s="64"/>
      <c r="L25" s="64"/>
      <c r="M25" s="64"/>
      <c r="N25" s="64"/>
      <c r="O25" s="64"/>
      <c r="P25" s="65"/>
    </row>
    <row r="26" spans="1:16">
      <c r="A26" s="81"/>
      <c r="B26" s="83"/>
      <c r="C26" s="54" t="str">
        <f>IFERROR(VLOOKUP($B26,'2023_Anmeldungen_inkl.Verletzt'!$J$2:$O$700,2,FALSE),"")</f>
        <v/>
      </c>
      <c r="D26" s="55" t="str">
        <f>IFERROR(VLOOKUP($B26,'2023_Anmeldungen_inkl.Verletzt'!$J$2:$O$700,3,FALSE),"")</f>
        <v/>
      </c>
      <c r="E26" s="55" t="str">
        <f>IFERROR(VLOOKUP($B26,'2023_Anmeldungen_inkl.Verletzt'!$J$2:$O$700,4,FALSE),"")</f>
        <v/>
      </c>
      <c r="F26" s="56" t="str">
        <f>IFERROR(VLOOKUP($B26,'2023_Anmeldungen_inkl.Verletzt'!$J$2:$O$700,5,FALSE),"")</f>
        <v/>
      </c>
      <c r="G26" s="63"/>
      <c r="H26" s="64"/>
      <c r="I26" s="64"/>
      <c r="J26" s="64"/>
      <c r="K26" s="64"/>
      <c r="L26" s="64"/>
      <c r="M26" s="64"/>
      <c r="N26" s="64"/>
      <c r="O26" s="64"/>
      <c r="P26" s="65"/>
    </row>
    <row r="27" spans="1:16">
      <c r="A27" s="81"/>
      <c r="B27" s="83"/>
      <c r="C27" s="54" t="str">
        <f>IFERROR(VLOOKUP($B27,'2023_Anmeldungen_inkl.Verletzt'!$J$2:$O$700,2,FALSE),"")</f>
        <v/>
      </c>
      <c r="D27" s="55" t="str">
        <f>IFERROR(VLOOKUP($B27,'2023_Anmeldungen_inkl.Verletzt'!$J$2:$O$700,3,FALSE),"")</f>
        <v/>
      </c>
      <c r="E27" s="55" t="str">
        <f>IFERROR(VLOOKUP($B27,'2023_Anmeldungen_inkl.Verletzt'!$J$2:$O$700,4,FALSE),"")</f>
        <v/>
      </c>
      <c r="F27" s="56" t="str">
        <f>IFERROR(VLOOKUP($B27,'2023_Anmeldungen_inkl.Verletzt'!$J$2:$O$700,5,FALSE),"")</f>
        <v/>
      </c>
      <c r="G27" s="63"/>
      <c r="H27" s="64"/>
      <c r="I27" s="64"/>
      <c r="J27" s="64"/>
      <c r="K27" s="64"/>
      <c r="L27" s="64"/>
      <c r="M27" s="64"/>
      <c r="N27" s="64"/>
      <c r="O27" s="64"/>
      <c r="P27" s="65"/>
    </row>
    <row r="28" spans="1:16" s="5" customFormat="1">
      <c r="A28" s="81"/>
      <c r="B28" s="83"/>
      <c r="C28" s="54" t="str">
        <f>IFERROR(VLOOKUP($B28,'2023_Anmeldungen_inkl.Verletzt'!$J$2:$O$700,2,FALSE),"")</f>
        <v/>
      </c>
      <c r="D28" s="55" t="str">
        <f>IFERROR(VLOOKUP($B28,'2023_Anmeldungen_inkl.Verletzt'!$J$2:$O$700,3,FALSE),"")</f>
        <v/>
      </c>
      <c r="E28" s="55" t="str">
        <f>IFERROR(VLOOKUP($B28,'2023_Anmeldungen_inkl.Verletzt'!$J$2:$O$700,4,FALSE),"")</f>
        <v/>
      </c>
      <c r="F28" s="56" t="str">
        <f>IFERROR(VLOOKUP($B28,'2023_Anmeldungen_inkl.Verletzt'!$J$2:$O$700,5,FALSE),"")</f>
        <v/>
      </c>
      <c r="G28" s="63"/>
      <c r="H28" s="64"/>
      <c r="I28" s="64"/>
      <c r="J28" s="64"/>
      <c r="K28" s="64"/>
      <c r="L28" s="64"/>
      <c r="M28" s="64"/>
      <c r="N28" s="64"/>
      <c r="O28" s="64"/>
      <c r="P28" s="65"/>
    </row>
    <row r="29" spans="1:16" s="5" customFormat="1">
      <c r="A29" s="81"/>
      <c r="B29" s="83"/>
      <c r="C29" s="54" t="str">
        <f>IFERROR(VLOOKUP($B29,'2023_Anmeldungen_inkl.Verletzt'!$J$2:$O$700,2,FALSE),"")</f>
        <v/>
      </c>
      <c r="D29" s="55" t="str">
        <f>IFERROR(VLOOKUP($B29,'2023_Anmeldungen_inkl.Verletzt'!$J$2:$O$700,3,FALSE),"")</f>
        <v/>
      </c>
      <c r="E29" s="55" t="str">
        <f>IFERROR(VLOOKUP($B29,'2023_Anmeldungen_inkl.Verletzt'!$J$2:$O$700,4,FALSE),"")</f>
        <v/>
      </c>
      <c r="F29" s="56" t="str">
        <f>IFERROR(VLOOKUP($B29,'2023_Anmeldungen_inkl.Verletzt'!$J$2:$O$700,5,FALSE),"")</f>
        <v/>
      </c>
      <c r="G29" s="63"/>
      <c r="H29" s="64"/>
      <c r="I29" s="64"/>
      <c r="J29" s="64"/>
      <c r="K29" s="64"/>
      <c r="L29" s="64"/>
      <c r="M29" s="64"/>
      <c r="N29" s="64"/>
      <c r="O29" s="64"/>
      <c r="P29" s="65"/>
    </row>
    <row r="30" spans="1:16" s="5" customFormat="1">
      <c r="A30" s="81"/>
      <c r="B30" s="83"/>
      <c r="C30" s="54" t="str">
        <f>IFERROR(VLOOKUP($B30,'2023_Anmeldungen_inkl.Verletzt'!$J$2:$O$700,2,FALSE),"")</f>
        <v/>
      </c>
      <c r="D30" s="55" t="str">
        <f>IFERROR(VLOOKUP($B30,'2023_Anmeldungen_inkl.Verletzt'!$J$2:$O$700,3,FALSE),"")</f>
        <v/>
      </c>
      <c r="E30" s="55" t="str">
        <f>IFERROR(VLOOKUP($B30,'2023_Anmeldungen_inkl.Verletzt'!$J$2:$O$700,4,FALSE),"")</f>
        <v/>
      </c>
      <c r="F30" s="56" t="str">
        <f>IFERROR(VLOOKUP($B30,'2023_Anmeldungen_inkl.Verletzt'!$J$2:$O$700,5,FALSE),"")</f>
        <v/>
      </c>
      <c r="G30" s="63"/>
      <c r="H30" s="64"/>
      <c r="I30" s="64"/>
      <c r="J30" s="64"/>
      <c r="K30" s="64"/>
      <c r="L30" s="64"/>
      <c r="M30" s="64"/>
      <c r="N30" s="64"/>
      <c r="O30" s="64"/>
      <c r="P30" s="65"/>
    </row>
    <row r="31" spans="1:16" s="5" customFormat="1">
      <c r="A31" s="81"/>
      <c r="B31" s="83"/>
      <c r="C31" s="54" t="str">
        <f>IFERROR(VLOOKUP($B31,'2023_Anmeldungen_inkl.Verletzt'!$J$2:$O$700,2,FALSE),"")</f>
        <v/>
      </c>
      <c r="D31" s="55" t="str">
        <f>IFERROR(VLOOKUP($B31,'2023_Anmeldungen_inkl.Verletzt'!$J$2:$O$700,3,FALSE),"")</f>
        <v/>
      </c>
      <c r="E31" s="55" t="str">
        <f>IFERROR(VLOOKUP($B31,'2023_Anmeldungen_inkl.Verletzt'!$J$2:$O$700,4,FALSE),"")</f>
        <v/>
      </c>
      <c r="F31" s="56" t="str">
        <f>IFERROR(VLOOKUP($B31,'2023_Anmeldungen_inkl.Verletzt'!$J$2:$O$700,5,FALSE),"")</f>
        <v/>
      </c>
      <c r="G31" s="63"/>
      <c r="H31" s="64"/>
      <c r="I31" s="64"/>
      <c r="J31" s="64"/>
      <c r="K31" s="64"/>
      <c r="L31" s="64"/>
      <c r="M31" s="64"/>
      <c r="N31" s="64"/>
      <c r="O31" s="64"/>
      <c r="P31" s="65"/>
    </row>
    <row r="32" spans="1:16" s="5" customFormat="1">
      <c r="A32" s="81"/>
      <c r="B32" s="83"/>
      <c r="C32" s="54" t="str">
        <f>IFERROR(VLOOKUP($B32,'2023_Anmeldungen_inkl.Verletzt'!$J$2:$O$700,2,FALSE),"")</f>
        <v/>
      </c>
      <c r="D32" s="55" t="str">
        <f>IFERROR(VLOOKUP($B32,'2023_Anmeldungen_inkl.Verletzt'!$J$2:$O$700,3,FALSE),"")</f>
        <v/>
      </c>
      <c r="E32" s="55" t="str">
        <f>IFERROR(VLOOKUP($B32,'2023_Anmeldungen_inkl.Verletzt'!$J$2:$O$700,4,FALSE),"")</f>
        <v/>
      </c>
      <c r="F32" s="56" t="str">
        <f>IFERROR(VLOOKUP($B32,'2023_Anmeldungen_inkl.Verletzt'!$J$2:$O$700,5,FALSE),"")</f>
        <v/>
      </c>
      <c r="G32" s="63"/>
      <c r="H32" s="64"/>
      <c r="I32" s="64"/>
      <c r="J32" s="64"/>
      <c r="K32" s="64"/>
      <c r="L32" s="64"/>
      <c r="M32" s="64"/>
      <c r="N32" s="64"/>
      <c r="O32" s="64"/>
      <c r="P32" s="65"/>
    </row>
    <row r="33" spans="1:16" s="5" customFormat="1">
      <c r="A33" s="81"/>
      <c r="B33" s="83"/>
      <c r="C33" s="54" t="str">
        <f>IFERROR(VLOOKUP($B33,'2023_Anmeldungen_inkl.Verletzt'!$J$2:$O$700,2,FALSE),"")</f>
        <v/>
      </c>
      <c r="D33" s="55" t="str">
        <f>IFERROR(VLOOKUP($B33,'2023_Anmeldungen_inkl.Verletzt'!$J$2:$O$700,3,FALSE),"")</f>
        <v/>
      </c>
      <c r="E33" s="55" t="str">
        <f>IFERROR(VLOOKUP($B33,'2023_Anmeldungen_inkl.Verletzt'!$J$2:$O$700,4,FALSE),"")</f>
        <v/>
      </c>
      <c r="F33" s="56" t="str">
        <f>IFERROR(VLOOKUP($B33,'2023_Anmeldungen_inkl.Verletzt'!$J$2:$O$700,5,FALSE),"")</f>
        <v/>
      </c>
      <c r="G33" s="63"/>
      <c r="H33" s="64"/>
      <c r="I33" s="64"/>
      <c r="J33" s="64"/>
      <c r="K33" s="64"/>
      <c r="L33" s="64"/>
      <c r="M33" s="64"/>
      <c r="N33" s="64"/>
      <c r="O33" s="64"/>
      <c r="P33" s="65"/>
    </row>
    <row r="34" spans="1:16" s="5" customFormat="1">
      <c r="A34" s="81"/>
      <c r="B34" s="83"/>
      <c r="C34" s="54" t="str">
        <f>IFERROR(VLOOKUP($B34,'2023_Anmeldungen_inkl.Verletzt'!$J$2:$O$700,2,FALSE),"")</f>
        <v/>
      </c>
      <c r="D34" s="55" t="str">
        <f>IFERROR(VLOOKUP($B34,'2023_Anmeldungen_inkl.Verletzt'!$J$2:$O$700,3,FALSE),"")</f>
        <v/>
      </c>
      <c r="E34" s="55" t="str">
        <f>IFERROR(VLOOKUP($B34,'2023_Anmeldungen_inkl.Verletzt'!$J$2:$O$700,4,FALSE),"")</f>
        <v/>
      </c>
      <c r="F34" s="56" t="str">
        <f>IFERROR(VLOOKUP($B34,'2023_Anmeldungen_inkl.Verletzt'!$J$2:$O$700,5,FALSE),"")</f>
        <v/>
      </c>
      <c r="G34" s="63"/>
      <c r="H34" s="64"/>
      <c r="I34" s="64"/>
      <c r="J34" s="64"/>
      <c r="K34" s="64"/>
      <c r="L34" s="64"/>
      <c r="M34" s="64"/>
      <c r="N34" s="64"/>
      <c r="O34" s="64"/>
      <c r="P34" s="65"/>
    </row>
    <row r="35" spans="1:16" s="5" customFormat="1">
      <c r="A35" s="81"/>
      <c r="B35" s="83"/>
      <c r="C35" s="54" t="str">
        <f>IFERROR(VLOOKUP($B35,'2023_Anmeldungen_inkl.Verletzt'!$J$2:$O$700,2,FALSE),"")</f>
        <v/>
      </c>
      <c r="D35" s="55" t="str">
        <f>IFERROR(VLOOKUP($B35,'2023_Anmeldungen_inkl.Verletzt'!$J$2:$O$700,3,FALSE),"")</f>
        <v/>
      </c>
      <c r="E35" s="55" t="str">
        <f>IFERROR(VLOOKUP($B35,'2023_Anmeldungen_inkl.Verletzt'!$J$2:$O$700,4,FALSE),"")</f>
        <v/>
      </c>
      <c r="F35" s="56" t="str">
        <f>IFERROR(VLOOKUP($B35,'2023_Anmeldungen_inkl.Verletzt'!$J$2:$O$700,5,FALSE),"")</f>
        <v/>
      </c>
      <c r="G35" s="63"/>
      <c r="H35" s="64"/>
      <c r="I35" s="64"/>
      <c r="J35" s="64"/>
      <c r="K35" s="64"/>
      <c r="L35" s="64"/>
      <c r="M35" s="64"/>
      <c r="N35" s="64"/>
      <c r="O35" s="64"/>
      <c r="P35" s="65"/>
    </row>
    <row r="36" spans="1:16" s="5" customFormat="1">
      <c r="A36" s="81"/>
      <c r="B36" s="83"/>
      <c r="C36" s="54" t="str">
        <f>IFERROR(VLOOKUP($B36,'2023_Anmeldungen_inkl.Verletzt'!$J$2:$O$700,2,FALSE),"")</f>
        <v/>
      </c>
      <c r="D36" s="55" t="str">
        <f>IFERROR(VLOOKUP($B36,'2023_Anmeldungen_inkl.Verletzt'!$J$2:$O$700,3,FALSE),"")</f>
        <v/>
      </c>
      <c r="E36" s="55" t="str">
        <f>IFERROR(VLOOKUP($B36,'2023_Anmeldungen_inkl.Verletzt'!$J$2:$O$700,4,FALSE),"")</f>
        <v/>
      </c>
      <c r="F36" s="56" t="str">
        <f>IFERROR(VLOOKUP($B36,'2023_Anmeldungen_inkl.Verletzt'!$J$2:$O$700,5,FALSE),"")</f>
        <v/>
      </c>
      <c r="G36" s="63"/>
      <c r="H36" s="64"/>
      <c r="I36" s="64"/>
      <c r="J36" s="64"/>
      <c r="K36" s="64"/>
      <c r="L36" s="64"/>
      <c r="M36" s="64"/>
      <c r="N36" s="64"/>
      <c r="O36" s="64"/>
      <c r="P36" s="65"/>
    </row>
    <row r="37" spans="1:16" s="5" customFormat="1">
      <c r="A37" s="81"/>
      <c r="B37" s="83"/>
      <c r="C37" s="54" t="str">
        <f>IFERROR(VLOOKUP($B37,'2023_Anmeldungen_inkl.Verletzt'!$J$2:$O$700,2,FALSE),"")</f>
        <v/>
      </c>
      <c r="D37" s="55" t="str">
        <f>IFERROR(VLOOKUP($B37,'2023_Anmeldungen_inkl.Verletzt'!$J$2:$O$700,3,FALSE),"")</f>
        <v/>
      </c>
      <c r="E37" s="55" t="str">
        <f>IFERROR(VLOOKUP($B37,'2023_Anmeldungen_inkl.Verletzt'!$J$2:$O$700,4,FALSE),"")</f>
        <v/>
      </c>
      <c r="F37" s="56" t="str">
        <f>IFERROR(VLOOKUP($B37,'2023_Anmeldungen_inkl.Verletzt'!$J$2:$O$700,5,FALSE),"")</f>
        <v/>
      </c>
      <c r="G37" s="63"/>
      <c r="H37" s="64"/>
      <c r="I37" s="64"/>
      <c r="J37" s="64"/>
      <c r="K37" s="64"/>
      <c r="L37" s="64"/>
      <c r="M37" s="64"/>
      <c r="N37" s="64"/>
      <c r="O37" s="64"/>
      <c r="P37" s="65"/>
    </row>
    <row r="38" spans="1:16" s="5" customFormat="1">
      <c r="A38" s="81"/>
      <c r="B38" s="83"/>
      <c r="C38" s="54" t="str">
        <f>IFERROR(VLOOKUP($B38,'2023_Anmeldungen_inkl.Verletzt'!$J$2:$O$700,2,FALSE),"")</f>
        <v/>
      </c>
      <c r="D38" s="55" t="str">
        <f>IFERROR(VLOOKUP($B38,'2023_Anmeldungen_inkl.Verletzt'!$J$2:$O$700,3,FALSE),"")</f>
        <v/>
      </c>
      <c r="E38" s="55" t="str">
        <f>IFERROR(VLOOKUP($B38,'2023_Anmeldungen_inkl.Verletzt'!$J$2:$O$700,4,FALSE),"")</f>
        <v/>
      </c>
      <c r="F38" s="56" t="str">
        <f>IFERROR(VLOOKUP($B38,'2023_Anmeldungen_inkl.Verletzt'!$J$2:$O$700,5,FALSE),"")</f>
        <v/>
      </c>
      <c r="G38" s="63"/>
      <c r="H38" s="64"/>
      <c r="I38" s="64"/>
      <c r="J38" s="64"/>
      <c r="K38" s="64"/>
      <c r="L38" s="64"/>
      <c r="M38" s="64"/>
      <c r="N38" s="64"/>
      <c r="O38" s="64"/>
      <c r="P38" s="65"/>
    </row>
    <row r="39" spans="1:16" s="5" customFormat="1">
      <c r="A39" s="81"/>
      <c r="B39" s="83"/>
      <c r="C39" s="54" t="str">
        <f>IFERROR(VLOOKUP($B39,'2023_Anmeldungen_inkl.Verletzt'!$J$2:$O$700,2,FALSE),"")</f>
        <v/>
      </c>
      <c r="D39" s="55" t="str">
        <f>IFERROR(VLOOKUP($B39,'2023_Anmeldungen_inkl.Verletzt'!$J$2:$O$700,3,FALSE),"")</f>
        <v/>
      </c>
      <c r="E39" s="55" t="str">
        <f>IFERROR(VLOOKUP($B39,'2023_Anmeldungen_inkl.Verletzt'!$J$2:$O$700,4,FALSE),"")</f>
        <v/>
      </c>
      <c r="F39" s="56" t="str">
        <f>IFERROR(VLOOKUP($B39,'2023_Anmeldungen_inkl.Verletzt'!$J$2:$O$700,5,FALSE),"")</f>
        <v/>
      </c>
      <c r="G39" s="63"/>
      <c r="H39" s="64"/>
      <c r="I39" s="64"/>
      <c r="J39" s="64"/>
      <c r="K39" s="64"/>
      <c r="L39" s="64"/>
      <c r="M39" s="64"/>
      <c r="N39" s="64"/>
      <c r="O39" s="64"/>
      <c r="P39" s="65"/>
    </row>
    <row r="40" spans="1:16" s="5" customFormat="1">
      <c r="A40" s="81"/>
      <c r="B40" s="83"/>
      <c r="C40" s="54" t="str">
        <f>IFERROR(VLOOKUP($B40,'2023_Anmeldungen_inkl.Verletzt'!$J$2:$O$700,2,FALSE),"")</f>
        <v/>
      </c>
      <c r="D40" s="55" t="str">
        <f>IFERROR(VLOOKUP($B40,'2023_Anmeldungen_inkl.Verletzt'!$J$2:$O$700,3,FALSE),"")</f>
        <v/>
      </c>
      <c r="E40" s="55" t="str">
        <f>IFERROR(VLOOKUP($B40,'2023_Anmeldungen_inkl.Verletzt'!$J$2:$O$700,4,FALSE),"")</f>
        <v/>
      </c>
      <c r="F40" s="56" t="str">
        <f>IFERROR(VLOOKUP($B40,'2023_Anmeldungen_inkl.Verletzt'!$J$2:$O$700,5,FALSE),"")</f>
        <v/>
      </c>
      <c r="G40" s="63"/>
      <c r="H40" s="64"/>
      <c r="I40" s="64"/>
      <c r="J40" s="64"/>
      <c r="K40" s="64"/>
      <c r="L40" s="64"/>
      <c r="M40" s="64"/>
      <c r="N40" s="64"/>
      <c r="O40" s="64"/>
      <c r="P40" s="65"/>
    </row>
    <row r="41" spans="1:16" s="5" customFormat="1">
      <c r="A41" s="81"/>
      <c r="B41" s="83"/>
      <c r="C41" s="54" t="str">
        <f>IFERROR(VLOOKUP($B41,'2023_Anmeldungen_inkl.Verletzt'!$J$2:$O$700,2,FALSE),"")</f>
        <v/>
      </c>
      <c r="D41" s="55" t="str">
        <f>IFERROR(VLOOKUP($B41,'2023_Anmeldungen_inkl.Verletzt'!$J$2:$O$700,3,FALSE),"")</f>
        <v/>
      </c>
      <c r="E41" s="55" t="str">
        <f>IFERROR(VLOOKUP($B41,'2023_Anmeldungen_inkl.Verletzt'!$J$2:$O$700,4,FALSE),"")</f>
        <v/>
      </c>
      <c r="F41" s="56" t="str">
        <f>IFERROR(VLOOKUP($B41,'2023_Anmeldungen_inkl.Verletzt'!$J$2:$O$700,5,FALSE),"")</f>
        <v/>
      </c>
      <c r="G41" s="63"/>
      <c r="H41" s="64"/>
      <c r="I41" s="64"/>
      <c r="J41" s="64"/>
      <c r="K41" s="64"/>
      <c r="L41" s="64"/>
      <c r="M41" s="64"/>
      <c r="N41" s="64"/>
      <c r="O41" s="64"/>
      <c r="P41" s="65"/>
    </row>
    <row r="42" spans="1:16" s="5" customFormat="1">
      <c r="A42" s="81"/>
      <c r="B42" s="83"/>
      <c r="C42" s="54" t="str">
        <f>IFERROR(VLOOKUP($B42,'2023_Anmeldungen_inkl.Verletzt'!$J$2:$O$700,2,FALSE),"")</f>
        <v/>
      </c>
      <c r="D42" s="55" t="str">
        <f>IFERROR(VLOOKUP($B42,'2023_Anmeldungen_inkl.Verletzt'!$J$2:$O$700,3,FALSE),"")</f>
        <v/>
      </c>
      <c r="E42" s="55" t="str">
        <f>IFERROR(VLOOKUP($B42,'2023_Anmeldungen_inkl.Verletzt'!$J$2:$O$700,4,FALSE),"")</f>
        <v/>
      </c>
      <c r="F42" s="56" t="str">
        <f>IFERROR(VLOOKUP($B42,'2023_Anmeldungen_inkl.Verletzt'!$J$2:$O$700,5,FALSE),"")</f>
        <v/>
      </c>
      <c r="G42" s="63"/>
      <c r="H42" s="64"/>
      <c r="I42" s="64"/>
      <c r="J42" s="64"/>
      <c r="K42" s="64"/>
      <c r="L42" s="64"/>
      <c r="M42" s="64"/>
      <c r="N42" s="64"/>
      <c r="O42" s="64"/>
      <c r="P42" s="65"/>
    </row>
    <row r="43" spans="1:16" s="5" customFormat="1">
      <c r="A43" s="81"/>
      <c r="B43" s="83"/>
      <c r="C43" s="54" t="str">
        <f>IFERROR(VLOOKUP($B43,'2023_Anmeldungen_inkl.Verletzt'!$J$2:$O$700,2,FALSE),"")</f>
        <v/>
      </c>
      <c r="D43" s="55" t="str">
        <f>IFERROR(VLOOKUP($B43,'2023_Anmeldungen_inkl.Verletzt'!$J$2:$O$700,3,FALSE),"")</f>
        <v/>
      </c>
      <c r="E43" s="55" t="str">
        <f>IFERROR(VLOOKUP($B43,'2023_Anmeldungen_inkl.Verletzt'!$J$2:$O$700,4,FALSE),"")</f>
        <v/>
      </c>
      <c r="F43" s="56" t="str">
        <f>IFERROR(VLOOKUP($B43,'2023_Anmeldungen_inkl.Verletzt'!$J$2:$O$700,5,FALSE),"")</f>
        <v/>
      </c>
      <c r="G43" s="63"/>
      <c r="H43" s="64"/>
      <c r="I43" s="64"/>
      <c r="J43" s="64"/>
      <c r="K43" s="64"/>
      <c r="L43" s="64"/>
      <c r="M43" s="64"/>
      <c r="N43" s="64"/>
      <c r="O43" s="64"/>
      <c r="P43" s="65"/>
    </row>
    <row r="44" spans="1:16" s="5" customFormat="1">
      <c r="A44" s="81"/>
      <c r="B44" s="83"/>
      <c r="C44" s="54" t="str">
        <f>IFERROR(VLOOKUP($B44,'2023_Anmeldungen_inkl.Verletzt'!$J$2:$O$700,2,FALSE),"")</f>
        <v/>
      </c>
      <c r="D44" s="55" t="str">
        <f>IFERROR(VLOOKUP($B44,'2023_Anmeldungen_inkl.Verletzt'!$J$2:$O$700,3,FALSE),"")</f>
        <v/>
      </c>
      <c r="E44" s="55" t="str">
        <f>IFERROR(VLOOKUP($B44,'2023_Anmeldungen_inkl.Verletzt'!$J$2:$O$700,4,FALSE),"")</f>
        <v/>
      </c>
      <c r="F44" s="56" t="str">
        <f>IFERROR(VLOOKUP($B44,'2023_Anmeldungen_inkl.Verletzt'!$J$2:$O$700,5,FALSE),"")</f>
        <v/>
      </c>
      <c r="G44" s="63"/>
      <c r="H44" s="64"/>
      <c r="I44" s="64"/>
      <c r="J44" s="64"/>
      <c r="K44" s="64"/>
      <c r="L44" s="64"/>
      <c r="M44" s="64"/>
      <c r="N44" s="64"/>
      <c r="O44" s="64"/>
      <c r="P44" s="65"/>
    </row>
    <row r="45" spans="1:16" s="5" customFormat="1">
      <c r="A45" s="81"/>
      <c r="B45" s="83"/>
      <c r="C45" s="54" t="str">
        <f>IFERROR(VLOOKUP($B45,'2023_Anmeldungen_inkl.Verletzt'!$J$2:$O$700,2,FALSE),"")</f>
        <v/>
      </c>
      <c r="D45" s="55" t="str">
        <f>IFERROR(VLOOKUP($B45,'2023_Anmeldungen_inkl.Verletzt'!$J$2:$O$700,3,FALSE),"")</f>
        <v/>
      </c>
      <c r="E45" s="55" t="str">
        <f>IFERROR(VLOOKUP($B45,'2023_Anmeldungen_inkl.Verletzt'!$J$2:$O$700,4,FALSE),"")</f>
        <v/>
      </c>
      <c r="F45" s="56" t="str">
        <f>IFERROR(VLOOKUP($B45,'2023_Anmeldungen_inkl.Verletzt'!$J$2:$O$700,5,FALSE),"")</f>
        <v/>
      </c>
      <c r="G45" s="63"/>
      <c r="H45" s="64"/>
      <c r="I45" s="64"/>
      <c r="J45" s="64"/>
      <c r="K45" s="64"/>
      <c r="L45" s="64"/>
      <c r="M45" s="64"/>
      <c r="N45" s="64"/>
      <c r="O45" s="64"/>
      <c r="P45" s="65"/>
    </row>
    <row r="46" spans="1:16" s="5" customFormat="1">
      <c r="A46" s="81"/>
      <c r="B46" s="83"/>
      <c r="C46" s="54" t="str">
        <f>IFERROR(VLOOKUP($B46,'2023_Anmeldungen_inkl.Verletzt'!$J$2:$O$700,2,FALSE),"")</f>
        <v/>
      </c>
      <c r="D46" s="55" t="str">
        <f>IFERROR(VLOOKUP($B46,'2023_Anmeldungen_inkl.Verletzt'!$J$2:$O$700,3,FALSE),"")</f>
        <v/>
      </c>
      <c r="E46" s="55" t="str">
        <f>IFERROR(VLOOKUP($B46,'2023_Anmeldungen_inkl.Verletzt'!$J$2:$O$700,4,FALSE),"")</f>
        <v/>
      </c>
      <c r="F46" s="56" t="str">
        <f>IFERROR(VLOOKUP($B46,'2023_Anmeldungen_inkl.Verletzt'!$J$2:$O$700,5,FALSE),"")</f>
        <v/>
      </c>
      <c r="G46" s="63"/>
      <c r="H46" s="64"/>
      <c r="I46" s="64"/>
      <c r="J46" s="64"/>
      <c r="K46" s="64"/>
      <c r="L46" s="64"/>
      <c r="M46" s="64"/>
      <c r="N46" s="64"/>
      <c r="O46" s="64"/>
      <c r="P46" s="65"/>
    </row>
    <row r="47" spans="1:16" s="5" customFormat="1">
      <c r="A47" s="81"/>
      <c r="B47" s="83"/>
      <c r="C47" s="54" t="str">
        <f>IFERROR(VLOOKUP($B47,'2023_Anmeldungen_inkl.Verletzt'!$J$2:$O$700,2,FALSE),"")</f>
        <v/>
      </c>
      <c r="D47" s="55" t="str">
        <f>IFERROR(VLOOKUP($B47,'2023_Anmeldungen_inkl.Verletzt'!$J$2:$O$700,3,FALSE),"")</f>
        <v/>
      </c>
      <c r="E47" s="55" t="str">
        <f>IFERROR(VLOOKUP($B47,'2023_Anmeldungen_inkl.Verletzt'!$J$2:$O$700,4,FALSE),"")</f>
        <v/>
      </c>
      <c r="F47" s="56" t="str">
        <f>IFERROR(VLOOKUP($B47,'2023_Anmeldungen_inkl.Verletzt'!$J$2:$O$700,5,FALSE),"")</f>
        <v/>
      </c>
      <c r="G47" s="63"/>
      <c r="H47" s="64"/>
      <c r="I47" s="64"/>
      <c r="J47" s="64"/>
      <c r="K47" s="64"/>
      <c r="L47" s="64"/>
      <c r="M47" s="64"/>
      <c r="N47" s="64"/>
      <c r="O47" s="64"/>
      <c r="P47" s="65"/>
    </row>
    <row r="48" spans="1:16" s="5" customFormat="1">
      <c r="A48" s="81"/>
      <c r="B48" s="83"/>
      <c r="C48" s="54" t="str">
        <f>IFERROR(VLOOKUP($B48,'2023_Anmeldungen_inkl.Verletzt'!$J$2:$O$700,2,FALSE),"")</f>
        <v/>
      </c>
      <c r="D48" s="55" t="str">
        <f>IFERROR(VLOOKUP($B48,'2023_Anmeldungen_inkl.Verletzt'!$J$2:$O$700,3,FALSE),"")</f>
        <v/>
      </c>
      <c r="E48" s="55" t="str">
        <f>IFERROR(VLOOKUP($B48,'2023_Anmeldungen_inkl.Verletzt'!$J$2:$O$700,4,FALSE),"")</f>
        <v/>
      </c>
      <c r="F48" s="56" t="str">
        <f>IFERROR(VLOOKUP($B48,'2023_Anmeldungen_inkl.Verletzt'!$J$2:$O$700,5,FALSE),"")</f>
        <v/>
      </c>
      <c r="G48" s="63"/>
      <c r="H48" s="64"/>
      <c r="I48" s="64"/>
      <c r="J48" s="64"/>
      <c r="K48" s="64"/>
      <c r="L48" s="64"/>
      <c r="M48" s="64"/>
      <c r="N48" s="64"/>
      <c r="O48" s="64"/>
      <c r="P48" s="65"/>
    </row>
    <row r="49" spans="1:16" s="5" customFormat="1">
      <c r="A49" s="81"/>
      <c r="B49" s="83"/>
      <c r="C49" s="54" t="str">
        <f>IFERROR(VLOOKUP($B49,'2023_Anmeldungen_inkl.Verletzt'!$J$2:$O$700,2,FALSE),"")</f>
        <v/>
      </c>
      <c r="D49" s="55" t="str">
        <f>IFERROR(VLOOKUP($B49,'2023_Anmeldungen_inkl.Verletzt'!$J$2:$O$700,3,FALSE),"")</f>
        <v/>
      </c>
      <c r="E49" s="55" t="str">
        <f>IFERROR(VLOOKUP($B49,'2023_Anmeldungen_inkl.Verletzt'!$J$2:$O$700,4,FALSE),"")</f>
        <v/>
      </c>
      <c r="F49" s="56" t="str">
        <f>IFERROR(VLOOKUP($B49,'2023_Anmeldungen_inkl.Verletzt'!$J$2:$O$700,5,FALSE),"")</f>
        <v/>
      </c>
      <c r="G49" s="63"/>
      <c r="H49" s="64"/>
      <c r="I49" s="64"/>
      <c r="J49" s="64"/>
      <c r="K49" s="64"/>
      <c r="L49" s="64"/>
      <c r="M49" s="64"/>
      <c r="N49" s="64"/>
      <c r="O49" s="64"/>
      <c r="P49" s="64"/>
    </row>
    <row r="50" spans="1:16" s="5" customFormat="1">
      <c r="A50" s="81"/>
      <c r="B50" s="83"/>
      <c r="C50" s="54" t="str">
        <f>IFERROR(VLOOKUP($B50,'2023_Anmeldungen_inkl.Verletzt'!$J$2:$O$700,2,FALSE),"")</f>
        <v/>
      </c>
      <c r="D50" s="55" t="str">
        <f>IFERROR(VLOOKUP($B50,'2023_Anmeldungen_inkl.Verletzt'!$J$2:$O$700,3,FALSE),"")</f>
        <v/>
      </c>
      <c r="E50" s="55" t="str">
        <f>IFERROR(VLOOKUP($B50,'2023_Anmeldungen_inkl.Verletzt'!$J$2:$O$700,4,FALSE),"")</f>
        <v/>
      </c>
      <c r="F50" s="56" t="str">
        <f>IFERROR(VLOOKUP($B50,'2023_Anmeldungen_inkl.Verletzt'!$J$2:$O$700,5,FALSE),"")</f>
        <v/>
      </c>
      <c r="G50" s="63"/>
      <c r="H50" s="64"/>
      <c r="I50" s="64"/>
      <c r="J50" s="64"/>
      <c r="K50" s="64"/>
      <c r="L50" s="64"/>
      <c r="M50" s="64"/>
      <c r="N50" s="64"/>
      <c r="O50" s="64"/>
      <c r="P50" s="65"/>
    </row>
    <row r="51" spans="1:16" s="5" customFormat="1">
      <c r="A51" s="81"/>
      <c r="B51" s="83"/>
      <c r="C51" s="54" t="str">
        <f>IFERROR(VLOOKUP($B51,'2023_Anmeldungen_inkl.Verletzt'!$J$2:$O$700,2,FALSE),"")</f>
        <v/>
      </c>
      <c r="D51" s="55" t="str">
        <f>IFERROR(VLOOKUP($B51,'2023_Anmeldungen_inkl.Verletzt'!$J$2:$O$700,3,FALSE),"")</f>
        <v/>
      </c>
      <c r="E51" s="55" t="str">
        <f>IFERROR(VLOOKUP($B51,'2023_Anmeldungen_inkl.Verletzt'!$J$2:$O$700,4,FALSE),"")</f>
        <v/>
      </c>
      <c r="F51" s="56" t="str">
        <f>IFERROR(VLOOKUP($B51,'2023_Anmeldungen_inkl.Verletzt'!$J$2:$O$700,5,FALSE),"")</f>
        <v/>
      </c>
      <c r="G51" s="63"/>
      <c r="H51" s="64"/>
      <c r="I51" s="64"/>
      <c r="J51" s="64"/>
      <c r="K51" s="64"/>
      <c r="L51" s="64"/>
      <c r="M51" s="64"/>
      <c r="N51" s="64"/>
      <c r="O51" s="64"/>
      <c r="P51" s="65"/>
    </row>
    <row r="52" spans="1:16" s="5" customFormat="1">
      <c r="A52" s="52"/>
      <c r="B52" s="84"/>
      <c r="C52" s="76"/>
      <c r="D52" s="76"/>
      <c r="E52" s="76"/>
      <c r="F52" s="76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1:16" s="5" customFormat="1">
      <c r="A53" s="52"/>
      <c r="B53" s="84"/>
      <c r="C53" s="76"/>
      <c r="D53" s="76"/>
      <c r="E53" s="76"/>
      <c r="F53" s="76"/>
      <c r="G53" s="80"/>
      <c r="H53" s="80"/>
      <c r="I53" s="80"/>
      <c r="J53" s="80"/>
      <c r="K53" s="80"/>
      <c r="L53" s="80"/>
      <c r="M53" s="80"/>
      <c r="N53" s="80"/>
      <c r="O53" s="80"/>
      <c r="P53" s="80"/>
    </row>
    <row r="54" spans="1:16" s="5" customFormat="1">
      <c r="A54" s="52"/>
      <c r="B54" s="84"/>
      <c r="C54" s="76"/>
      <c r="D54" s="76"/>
      <c r="E54" s="76"/>
      <c r="F54" s="76"/>
      <c r="G54" s="80"/>
      <c r="H54" s="80"/>
      <c r="I54" s="80"/>
      <c r="J54" s="80"/>
      <c r="K54" s="80"/>
      <c r="L54" s="80"/>
      <c r="M54" s="80"/>
      <c r="N54" s="80"/>
      <c r="O54" s="80"/>
      <c r="P54" s="80"/>
    </row>
    <row r="55" spans="1:16" s="5" customFormat="1">
      <c r="A55" s="52"/>
      <c r="B55" s="84"/>
      <c r="C55" s="76"/>
      <c r="D55" s="76"/>
      <c r="E55" s="76"/>
      <c r="F55" s="76"/>
      <c r="G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 s="5" customFormat="1">
      <c r="A56" s="52"/>
      <c r="B56" s="84"/>
      <c r="C56" s="76"/>
      <c r="D56" s="76"/>
      <c r="E56" s="76"/>
      <c r="F56" s="76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s="5" customFormat="1">
      <c r="A57" s="52"/>
      <c r="B57" s="84"/>
      <c r="C57" s="76"/>
      <c r="D57" s="76"/>
      <c r="E57" s="76"/>
      <c r="F57" s="76"/>
      <c r="G57" s="80"/>
      <c r="H57" s="80"/>
      <c r="I57" s="80"/>
      <c r="J57" s="80"/>
      <c r="K57" s="80"/>
      <c r="L57" s="80"/>
      <c r="M57" s="80"/>
      <c r="N57" s="80"/>
      <c r="O57" s="80"/>
      <c r="P57" s="80"/>
    </row>
    <row r="58" spans="1:16" s="5" customFormat="1">
      <c r="A58" s="52"/>
      <c r="B58" s="84"/>
      <c r="C58" s="76"/>
      <c r="D58" s="76"/>
      <c r="E58" s="76"/>
      <c r="F58" s="76"/>
      <c r="G58" s="80"/>
      <c r="H58" s="80"/>
      <c r="I58" s="80"/>
      <c r="J58" s="80"/>
      <c r="K58" s="80"/>
      <c r="L58" s="80"/>
      <c r="M58" s="80"/>
      <c r="N58" s="80"/>
      <c r="O58" s="80"/>
      <c r="P58" s="80"/>
    </row>
    <row r="59" spans="1:16" s="5" customFormat="1">
      <c r="A59" s="52"/>
      <c r="B59" s="84"/>
      <c r="C59" s="76"/>
      <c r="D59" s="76"/>
      <c r="E59" s="76"/>
      <c r="F59" s="76"/>
      <c r="G59" s="80"/>
      <c r="H59" s="80"/>
      <c r="I59" s="80"/>
      <c r="J59" s="80"/>
      <c r="K59" s="80"/>
      <c r="L59" s="80"/>
      <c r="M59" s="80"/>
      <c r="N59" s="80"/>
      <c r="O59" s="80"/>
      <c r="P59" s="80"/>
    </row>
    <row r="60" spans="1:16" s="5" customFormat="1">
      <c r="A60" s="52"/>
      <c r="B60" s="84"/>
      <c r="C60" s="76"/>
      <c r="D60" s="76"/>
      <c r="E60" s="76"/>
      <c r="F60" s="76"/>
      <c r="G60" s="80"/>
      <c r="H60" s="80"/>
      <c r="I60" s="80"/>
      <c r="J60" s="80"/>
      <c r="K60" s="80"/>
      <c r="L60" s="80"/>
      <c r="M60" s="80"/>
      <c r="N60" s="80"/>
      <c r="O60" s="80"/>
      <c r="P60" s="80"/>
    </row>
    <row r="61" spans="1:16" s="5" customFormat="1">
      <c r="A61" s="52"/>
      <c r="B61" s="84"/>
      <c r="C61" s="76"/>
      <c r="D61" s="76"/>
      <c r="E61" s="76"/>
      <c r="F61" s="76"/>
      <c r="G61" s="80"/>
      <c r="H61" s="80"/>
      <c r="I61" s="80"/>
      <c r="J61" s="80"/>
      <c r="K61" s="80"/>
      <c r="L61" s="80"/>
      <c r="M61" s="80"/>
      <c r="N61" s="80"/>
      <c r="O61" s="80"/>
      <c r="P61" s="80"/>
    </row>
    <row r="62" spans="1:16" s="5" customFormat="1">
      <c r="A62" s="52"/>
      <c r="B62" s="84"/>
      <c r="C62" s="76"/>
      <c r="D62" s="76"/>
      <c r="E62" s="76"/>
      <c r="F62" s="76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1:16" s="5" customFormat="1">
      <c r="A63" s="52"/>
      <c r="B63" s="84"/>
      <c r="C63" s="76"/>
      <c r="D63" s="76"/>
      <c r="E63" s="76"/>
      <c r="F63" s="76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1:16" s="5" customFormat="1">
      <c r="A64" s="52"/>
      <c r="B64" s="84"/>
      <c r="C64" s="76"/>
      <c r="D64" s="76"/>
      <c r="E64" s="76"/>
      <c r="F64" s="76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1:16" s="5" customFormat="1">
      <c r="A65" s="52"/>
      <c r="B65" s="84"/>
      <c r="C65" s="76"/>
      <c r="D65" s="76"/>
      <c r="E65" s="76"/>
      <c r="F65" s="76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1:16" s="5" customFormat="1">
      <c r="A66" s="52"/>
      <c r="B66" s="84"/>
      <c r="C66" s="76"/>
      <c r="D66" s="76"/>
      <c r="E66" s="76"/>
      <c r="F66" s="76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1:16" s="5" customFormat="1">
      <c r="A67" s="52"/>
      <c r="B67" s="84"/>
      <c r="C67" s="76"/>
      <c r="D67" s="76"/>
      <c r="E67" s="76"/>
      <c r="F67" s="76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s="5" customFormat="1">
      <c r="A68" s="52"/>
      <c r="B68" s="84"/>
      <c r="C68" s="76"/>
      <c r="D68" s="76"/>
      <c r="E68" s="76"/>
      <c r="F68" s="76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s="5" customFormat="1">
      <c r="A69" s="52"/>
      <c r="B69" s="84"/>
      <c r="C69" s="76"/>
      <c r="D69" s="76"/>
      <c r="E69" s="76"/>
      <c r="F69" s="76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s="5" customFormat="1">
      <c r="A70" s="52"/>
      <c r="B70" s="84"/>
      <c r="C70" s="76"/>
      <c r="D70" s="76"/>
      <c r="E70" s="76"/>
      <c r="F70" s="76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s="5" customFormat="1">
      <c r="A71" s="52"/>
      <c r="B71" s="84"/>
      <c r="C71" s="76"/>
      <c r="D71" s="76"/>
      <c r="E71" s="76"/>
      <c r="F71" s="76"/>
      <c r="G71" s="80"/>
      <c r="H71" s="80"/>
      <c r="I71" s="80"/>
      <c r="J71" s="80"/>
      <c r="K71" s="80"/>
      <c r="L71" s="80"/>
      <c r="M71" s="80"/>
      <c r="N71" s="80"/>
      <c r="O71" s="80"/>
      <c r="P71" s="80"/>
    </row>
    <row r="72" spans="1:16" s="5" customFormat="1">
      <c r="A72" s="52"/>
      <c r="B72" s="84"/>
      <c r="C72" s="76"/>
      <c r="D72" s="76"/>
      <c r="E72" s="76"/>
      <c r="F72" s="76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s="5" customFormat="1">
      <c r="A73" s="52"/>
      <c r="B73" s="84"/>
      <c r="C73" s="76"/>
      <c r="D73" s="76"/>
      <c r="E73" s="76"/>
      <c r="F73" s="76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1:16" s="5" customFormat="1">
      <c r="A74" s="52"/>
      <c r="B74" s="84"/>
      <c r="C74" s="76"/>
      <c r="D74" s="76"/>
      <c r="E74" s="76"/>
      <c r="F74" s="76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s="5" customFormat="1">
      <c r="A75" s="52"/>
      <c r="B75" s="84"/>
      <c r="C75" s="76"/>
      <c r="D75" s="76"/>
      <c r="E75" s="76"/>
      <c r="F75" s="76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s="5" customFormat="1">
      <c r="A76" s="52"/>
      <c r="B76" s="84"/>
      <c r="C76" s="76"/>
      <c r="D76" s="76"/>
      <c r="E76" s="76"/>
      <c r="F76" s="76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pans="1:16" s="5" customFormat="1">
      <c r="A77" s="52"/>
      <c r="B77" s="84"/>
      <c r="C77" s="76"/>
      <c r="D77" s="76"/>
      <c r="E77" s="76"/>
      <c r="F77" s="76"/>
      <c r="G77" s="80"/>
      <c r="H77" s="80"/>
      <c r="I77" s="80"/>
      <c r="J77" s="80"/>
      <c r="K77" s="80"/>
      <c r="L77" s="80"/>
      <c r="M77" s="80"/>
      <c r="N77" s="80"/>
      <c r="O77" s="80"/>
      <c r="P77" s="80"/>
    </row>
    <row r="78" spans="1:16" s="5" customFormat="1">
      <c r="A78" s="52"/>
      <c r="B78" s="84"/>
      <c r="C78" s="76"/>
      <c r="D78" s="76"/>
      <c r="E78" s="76"/>
      <c r="F78" s="76"/>
      <c r="G78" s="80"/>
      <c r="H78" s="80"/>
      <c r="I78" s="80"/>
      <c r="J78" s="80"/>
      <c r="K78" s="80"/>
      <c r="L78" s="80"/>
      <c r="M78" s="80"/>
      <c r="N78" s="80"/>
      <c r="O78" s="80"/>
      <c r="P78" s="80"/>
    </row>
    <row r="79" spans="1:16" s="5" customFormat="1">
      <c r="A79" s="52"/>
      <c r="B79" s="84"/>
      <c r="C79" s="76"/>
      <c r="D79" s="76"/>
      <c r="E79" s="76"/>
      <c r="F79" s="76"/>
      <c r="G79" s="80"/>
      <c r="H79" s="80"/>
      <c r="I79" s="80"/>
      <c r="J79" s="80"/>
      <c r="K79" s="80"/>
      <c r="L79" s="80"/>
      <c r="M79" s="80"/>
      <c r="N79" s="80"/>
      <c r="O79" s="80"/>
      <c r="P79" s="80"/>
    </row>
    <row r="80" spans="1:16" s="5" customFormat="1">
      <c r="A80" s="52"/>
      <c r="B80" s="84"/>
      <c r="C80" s="76"/>
      <c r="D80" s="76"/>
      <c r="E80" s="76"/>
      <c r="F80" s="76"/>
      <c r="G80" s="80"/>
      <c r="H80" s="80"/>
      <c r="I80" s="80"/>
      <c r="J80" s="80"/>
      <c r="K80" s="80"/>
      <c r="L80" s="80"/>
      <c r="M80" s="80"/>
      <c r="N80" s="80"/>
      <c r="O80" s="80"/>
      <c r="P80" s="80"/>
    </row>
    <row r="81" spans="1:16" s="5" customFormat="1">
      <c r="A81" s="52"/>
      <c r="B81" s="84"/>
      <c r="C81" s="76"/>
      <c r="D81" s="76"/>
      <c r="E81" s="76"/>
      <c r="F81" s="76"/>
      <c r="G81" s="80"/>
      <c r="H81" s="80"/>
      <c r="I81" s="80"/>
      <c r="J81" s="80"/>
      <c r="K81" s="80"/>
      <c r="L81" s="80"/>
      <c r="M81" s="80"/>
      <c r="N81" s="80"/>
      <c r="O81" s="80"/>
      <c r="P81" s="80"/>
    </row>
    <row r="82" spans="1:16" s="5" customFormat="1">
      <c r="A82" s="52"/>
      <c r="B82" s="84"/>
      <c r="C82" s="76"/>
      <c r="D82" s="76"/>
      <c r="E82" s="76"/>
      <c r="F82" s="76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s="5" customFormat="1">
      <c r="A83" s="52"/>
      <c r="B83" s="84"/>
      <c r="C83" s="76"/>
      <c r="D83" s="76"/>
      <c r="E83" s="76"/>
      <c r="F83" s="76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pans="1:16" s="5" customFormat="1">
      <c r="A84" s="52"/>
      <c r="B84" s="84"/>
      <c r="C84" s="76"/>
      <c r="D84" s="76"/>
      <c r="E84" s="76"/>
      <c r="F84" s="76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1:16" s="5" customFormat="1">
      <c r="A85" s="52"/>
      <c r="B85" s="84"/>
      <c r="C85" s="76"/>
      <c r="D85" s="76"/>
      <c r="E85" s="76"/>
      <c r="F85" s="76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s="5" customFormat="1">
      <c r="A86" s="52"/>
      <c r="B86" s="84"/>
      <c r="C86" s="76"/>
      <c r="D86" s="76"/>
      <c r="E86" s="76"/>
      <c r="F86" s="76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s="5" customFormat="1">
      <c r="A87" s="52"/>
      <c r="B87" s="84"/>
      <c r="C87" s="76"/>
      <c r="D87" s="76"/>
      <c r="E87" s="76"/>
      <c r="F87" s="76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s="5" customFormat="1">
      <c r="A88" s="52"/>
      <c r="B88" s="84"/>
      <c r="C88" s="76"/>
      <c r="D88" s="76"/>
      <c r="E88" s="76"/>
      <c r="F88" s="76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s="5" customFormat="1">
      <c r="A89" s="52"/>
      <c r="B89" s="84"/>
      <c r="C89" s="76"/>
      <c r="D89" s="76"/>
      <c r="E89" s="76"/>
      <c r="F89" s="76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s="5" customFormat="1">
      <c r="A90" s="52"/>
      <c r="B90" s="84"/>
      <c r="C90" s="76"/>
      <c r="D90" s="76"/>
      <c r="E90" s="76"/>
      <c r="F90" s="76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s="5" customFormat="1">
      <c r="A91" s="52"/>
      <c r="B91" s="84"/>
      <c r="C91" s="76"/>
      <c r="D91" s="76"/>
      <c r="E91" s="76"/>
      <c r="F91" s="76"/>
      <c r="G91" s="80"/>
      <c r="H91" s="80"/>
      <c r="I91" s="80"/>
      <c r="J91" s="80"/>
      <c r="K91" s="80"/>
      <c r="L91" s="80"/>
      <c r="M91" s="80"/>
      <c r="N91" s="80"/>
      <c r="O91" s="80"/>
      <c r="P91" s="80"/>
    </row>
    <row r="92" spans="1:16" s="5" customFormat="1">
      <c r="A92" s="52"/>
      <c r="B92" s="84"/>
      <c r="C92" s="76"/>
      <c r="D92" s="76"/>
      <c r="E92" s="76"/>
      <c r="F92" s="76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1:16" s="5" customFormat="1">
      <c r="A93" s="52"/>
      <c r="B93" s="84"/>
      <c r="C93" s="76"/>
      <c r="D93" s="76"/>
      <c r="E93" s="76"/>
      <c r="F93" s="76"/>
      <c r="G93" s="80"/>
      <c r="H93" s="80"/>
      <c r="I93" s="80"/>
      <c r="J93" s="80"/>
      <c r="K93" s="80"/>
      <c r="L93" s="80"/>
      <c r="M93" s="80"/>
      <c r="N93" s="80"/>
      <c r="O93" s="80"/>
      <c r="P93" s="80"/>
    </row>
    <row r="94" spans="1:16" s="5" customFormat="1">
      <c r="A94" s="52"/>
      <c r="B94" s="84"/>
      <c r="C94" s="76"/>
      <c r="D94" s="76"/>
      <c r="E94" s="76"/>
      <c r="F94" s="76"/>
      <c r="G94" s="80"/>
      <c r="H94" s="80"/>
      <c r="I94" s="80"/>
      <c r="J94" s="80"/>
      <c r="K94" s="80"/>
      <c r="L94" s="80"/>
      <c r="M94" s="80"/>
      <c r="N94" s="80"/>
      <c r="O94" s="80"/>
      <c r="P94" s="80"/>
    </row>
    <row r="95" spans="1:16" s="5" customFormat="1">
      <c r="A95" s="52"/>
      <c r="B95" s="84"/>
      <c r="C95" s="76"/>
      <c r="D95" s="76"/>
      <c r="E95" s="76"/>
      <c r="F95" s="76"/>
      <c r="G95" s="80"/>
      <c r="H95" s="80"/>
      <c r="I95" s="80"/>
      <c r="J95" s="80"/>
      <c r="K95" s="80"/>
      <c r="L95" s="80"/>
      <c r="M95" s="80"/>
      <c r="N95" s="80"/>
      <c r="O95" s="80"/>
      <c r="P95" s="80"/>
    </row>
    <row r="96" spans="1:16" s="5" customFormat="1">
      <c r="A96" s="52"/>
      <c r="B96" s="84"/>
      <c r="C96" s="76"/>
      <c r="D96" s="76"/>
      <c r="E96" s="76"/>
      <c r="F96" s="76"/>
      <c r="G96" s="80"/>
      <c r="H96" s="80"/>
      <c r="I96" s="80"/>
      <c r="J96" s="80"/>
      <c r="K96" s="80"/>
      <c r="L96" s="80"/>
      <c r="M96" s="80"/>
      <c r="N96" s="80"/>
      <c r="O96" s="80"/>
      <c r="P96" s="80"/>
    </row>
    <row r="97" spans="1:16" s="5" customFormat="1">
      <c r="A97" s="52"/>
      <c r="B97" s="84"/>
      <c r="C97" s="76"/>
      <c r="D97" s="76"/>
      <c r="E97" s="76"/>
      <c r="F97" s="76"/>
      <c r="G97" s="80"/>
      <c r="H97" s="80"/>
      <c r="I97" s="80"/>
      <c r="J97" s="80"/>
      <c r="K97" s="80"/>
      <c r="L97" s="80"/>
      <c r="M97" s="80"/>
      <c r="N97" s="80"/>
      <c r="O97" s="80"/>
      <c r="P97" s="80"/>
    </row>
    <row r="98" spans="1:16" s="5" customFormat="1">
      <c r="A98" s="52"/>
      <c r="B98" s="84"/>
      <c r="C98" s="76"/>
      <c r="D98" s="76"/>
      <c r="E98" s="76"/>
      <c r="F98" s="76"/>
      <c r="G98" s="80"/>
      <c r="H98" s="80"/>
      <c r="I98" s="80"/>
      <c r="J98" s="80"/>
      <c r="K98" s="80"/>
      <c r="L98" s="80"/>
      <c r="M98" s="80"/>
      <c r="N98" s="80"/>
      <c r="O98" s="80"/>
      <c r="P98" s="80"/>
    </row>
    <row r="99" spans="1:16" s="5" customFormat="1">
      <c r="A99" s="52"/>
      <c r="B99" s="84"/>
      <c r="C99" s="76"/>
      <c r="D99" s="76"/>
      <c r="E99" s="76"/>
      <c r="F99" s="76"/>
      <c r="G99" s="80"/>
      <c r="H99" s="80"/>
      <c r="I99" s="80"/>
      <c r="J99" s="80"/>
      <c r="K99" s="80"/>
      <c r="L99" s="80"/>
      <c r="M99" s="80"/>
      <c r="N99" s="80"/>
      <c r="O99" s="80"/>
      <c r="P99" s="80"/>
    </row>
    <row r="100" spans="1:16" s="5" customFormat="1">
      <c r="A100" s="52"/>
      <c r="B100" s="84"/>
      <c r="C100" s="76"/>
      <c r="D100" s="76"/>
      <c r="E100" s="76"/>
      <c r="F100" s="76"/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5" customFormat="1">
      <c r="A101" s="52"/>
      <c r="B101" s="84"/>
      <c r="C101" s="76"/>
      <c r="D101" s="76"/>
      <c r="E101" s="76"/>
      <c r="F101" s="76"/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6" s="5" customFormat="1">
      <c r="A102" s="52"/>
      <c r="B102" s="84"/>
      <c r="C102" s="76"/>
      <c r="D102" s="76"/>
      <c r="E102" s="76"/>
      <c r="F102" s="76"/>
      <c r="G102" s="80"/>
      <c r="H102" s="80"/>
      <c r="I102" s="80"/>
      <c r="J102" s="80"/>
      <c r="K102" s="80"/>
      <c r="L102" s="80"/>
      <c r="M102" s="80"/>
      <c r="N102" s="80"/>
      <c r="O102" s="80"/>
      <c r="P102" s="80"/>
    </row>
    <row r="103" spans="1:16" s="5" customFormat="1">
      <c r="A103" s="52"/>
      <c r="B103" s="84"/>
      <c r="C103" s="76"/>
      <c r="D103" s="76"/>
      <c r="E103" s="76"/>
      <c r="F103" s="76"/>
      <c r="G103" s="80"/>
      <c r="H103" s="80"/>
      <c r="I103" s="80"/>
      <c r="J103" s="80"/>
      <c r="K103" s="80"/>
      <c r="L103" s="80"/>
      <c r="M103" s="80"/>
      <c r="N103" s="80"/>
      <c r="O103" s="80"/>
      <c r="P103" s="80"/>
    </row>
    <row r="104" spans="1:16" s="5" customFormat="1">
      <c r="A104" s="52"/>
      <c r="B104" s="84"/>
      <c r="C104" s="76"/>
      <c r="D104" s="76"/>
      <c r="E104" s="76"/>
      <c r="F104" s="76"/>
      <c r="G104" s="80"/>
      <c r="H104" s="80"/>
      <c r="I104" s="80"/>
      <c r="J104" s="80"/>
      <c r="K104" s="80"/>
      <c r="L104" s="80"/>
      <c r="M104" s="80"/>
      <c r="N104" s="80"/>
      <c r="O104" s="80"/>
      <c r="P104" s="80"/>
    </row>
    <row r="105" spans="1:16" s="5" customFormat="1">
      <c r="A105" s="52"/>
      <c r="B105" s="84"/>
      <c r="C105" s="76"/>
      <c r="D105" s="76"/>
      <c r="E105" s="76"/>
      <c r="F105" s="76"/>
      <c r="G105" s="80"/>
      <c r="H105" s="80"/>
      <c r="I105" s="80"/>
      <c r="J105" s="80"/>
      <c r="K105" s="80"/>
      <c r="L105" s="80"/>
      <c r="M105" s="80"/>
      <c r="N105" s="80"/>
      <c r="O105" s="80"/>
      <c r="P105" s="80"/>
    </row>
    <row r="106" spans="1:16" s="5" customFormat="1">
      <c r="A106" s="52"/>
      <c r="B106" s="84"/>
      <c r="C106" s="76"/>
      <c r="D106" s="76"/>
      <c r="E106" s="76"/>
      <c r="F106" s="76"/>
      <c r="G106" s="80"/>
      <c r="H106" s="80"/>
      <c r="I106" s="80"/>
      <c r="J106" s="80"/>
      <c r="K106" s="80"/>
      <c r="L106" s="80"/>
      <c r="M106" s="80"/>
      <c r="N106" s="80"/>
      <c r="O106" s="80"/>
      <c r="P106" s="80"/>
    </row>
    <row r="107" spans="1:16" s="5" customFormat="1">
      <c r="A107" s="52"/>
      <c r="B107" s="84"/>
      <c r="C107" s="76"/>
      <c r="D107" s="76"/>
      <c r="E107" s="76"/>
      <c r="F107" s="76"/>
      <c r="G107" s="80"/>
      <c r="H107" s="80"/>
      <c r="I107" s="80"/>
      <c r="J107" s="80"/>
      <c r="K107" s="80"/>
      <c r="L107" s="80"/>
      <c r="M107" s="80"/>
      <c r="N107" s="80"/>
      <c r="O107" s="80"/>
      <c r="P107" s="80"/>
    </row>
    <row r="108" spans="1:16" s="5" customFormat="1">
      <c r="A108" s="52"/>
      <c r="B108" s="84"/>
      <c r="C108" s="76"/>
      <c r="D108" s="76"/>
      <c r="E108" s="76"/>
      <c r="F108" s="76"/>
      <c r="G108" s="80"/>
      <c r="H108" s="80"/>
      <c r="I108" s="80"/>
      <c r="J108" s="80"/>
      <c r="K108" s="80"/>
      <c r="L108" s="80"/>
      <c r="M108" s="80"/>
      <c r="N108" s="80"/>
      <c r="O108" s="80"/>
      <c r="P108" s="80"/>
    </row>
    <row r="109" spans="1:16" s="5" customFormat="1">
      <c r="A109" s="52"/>
      <c r="B109" s="84"/>
      <c r="C109" s="76"/>
      <c r="D109" s="76"/>
      <c r="E109" s="76"/>
      <c r="F109" s="76"/>
      <c r="G109" s="80"/>
      <c r="H109" s="80"/>
      <c r="I109" s="80"/>
      <c r="J109" s="80"/>
      <c r="K109" s="80"/>
      <c r="L109" s="80"/>
      <c r="M109" s="80"/>
      <c r="N109" s="80"/>
      <c r="O109" s="80"/>
      <c r="P109" s="80"/>
    </row>
    <row r="110" spans="1:16" s="5" customFormat="1">
      <c r="A110" s="52"/>
      <c r="B110" s="84"/>
      <c r="C110" s="76"/>
      <c r="D110" s="76"/>
      <c r="E110" s="76"/>
      <c r="F110" s="76"/>
      <c r="G110" s="80"/>
      <c r="H110" s="80"/>
      <c r="I110" s="80"/>
      <c r="J110" s="80"/>
      <c r="K110" s="80"/>
      <c r="L110" s="80"/>
      <c r="M110" s="80"/>
      <c r="N110" s="80"/>
      <c r="O110" s="80"/>
      <c r="P110" s="80"/>
    </row>
    <row r="111" spans="1:16" s="5" customFormat="1">
      <c r="A111" s="52"/>
      <c r="B111" s="84"/>
      <c r="C111" s="76"/>
      <c r="D111" s="76"/>
      <c r="E111" s="76"/>
      <c r="F111" s="76"/>
      <c r="G111" s="80"/>
      <c r="H111" s="80"/>
      <c r="I111" s="80"/>
      <c r="J111" s="80"/>
      <c r="K111" s="80"/>
      <c r="L111" s="80"/>
      <c r="M111" s="80"/>
      <c r="N111" s="80"/>
      <c r="O111" s="80"/>
      <c r="P111" s="80"/>
    </row>
    <row r="112" spans="1:16" s="5" customFormat="1">
      <c r="A112" s="52"/>
      <c r="B112" s="84"/>
      <c r="C112" s="76"/>
      <c r="D112" s="76"/>
      <c r="E112" s="76"/>
      <c r="F112" s="76"/>
      <c r="G112" s="80"/>
      <c r="H112" s="80"/>
      <c r="I112" s="80"/>
      <c r="J112" s="80"/>
      <c r="K112" s="80"/>
      <c r="L112" s="80"/>
      <c r="M112" s="80"/>
      <c r="N112" s="80"/>
      <c r="O112" s="80"/>
      <c r="P112" s="80"/>
    </row>
    <row r="113" spans="1:16" s="5" customFormat="1">
      <c r="A113" s="52"/>
      <c r="B113" s="84"/>
      <c r="C113" s="76"/>
      <c r="D113" s="76"/>
      <c r="E113" s="76"/>
      <c r="F113" s="76"/>
      <c r="G113" s="80"/>
      <c r="H113" s="80"/>
      <c r="I113" s="80"/>
      <c r="J113" s="80"/>
      <c r="K113" s="80"/>
      <c r="L113" s="80"/>
      <c r="M113" s="80"/>
      <c r="N113" s="80"/>
      <c r="O113" s="80"/>
      <c r="P113" s="80"/>
    </row>
    <row r="114" spans="1:16" s="5" customFormat="1">
      <c r="A114" s="52"/>
      <c r="B114" s="84"/>
      <c r="C114" s="76"/>
      <c r="D114" s="76"/>
      <c r="E114" s="76"/>
      <c r="F114" s="76"/>
      <c r="G114" s="80"/>
      <c r="H114" s="80"/>
      <c r="I114" s="80"/>
      <c r="J114" s="80"/>
      <c r="K114" s="80"/>
      <c r="L114" s="80"/>
      <c r="M114" s="80"/>
      <c r="N114" s="80"/>
      <c r="O114" s="80"/>
      <c r="P114" s="80"/>
    </row>
    <row r="115" spans="1:16" s="5" customFormat="1">
      <c r="A115" s="52"/>
      <c r="B115" s="84"/>
      <c r="C115" s="76"/>
      <c r="D115" s="76"/>
      <c r="E115" s="76"/>
      <c r="F115" s="76"/>
      <c r="G115" s="80"/>
      <c r="H115" s="80"/>
      <c r="I115" s="80"/>
      <c r="J115" s="80"/>
      <c r="K115" s="80"/>
      <c r="L115" s="80"/>
      <c r="M115" s="80"/>
      <c r="N115" s="80"/>
      <c r="O115" s="80"/>
      <c r="P115" s="80"/>
    </row>
    <row r="116" spans="1:16" s="5" customFormat="1">
      <c r="A116" s="52"/>
      <c r="B116" s="84"/>
      <c r="C116" s="76"/>
      <c r="D116" s="76"/>
      <c r="E116" s="76"/>
      <c r="F116" s="76"/>
      <c r="G116" s="80"/>
      <c r="H116" s="80"/>
      <c r="I116" s="80"/>
      <c r="J116" s="80"/>
      <c r="K116" s="80"/>
      <c r="L116" s="80"/>
      <c r="M116" s="80"/>
      <c r="N116" s="80"/>
      <c r="O116" s="80"/>
      <c r="P116" s="80"/>
    </row>
    <row r="117" spans="1:16" s="5" customFormat="1">
      <c r="A117" s="52"/>
      <c r="B117" s="84"/>
      <c r="C117" s="76"/>
      <c r="D117" s="76"/>
      <c r="E117" s="76"/>
      <c r="F117" s="76"/>
      <c r="G117" s="80"/>
      <c r="H117" s="80"/>
      <c r="I117" s="80"/>
      <c r="J117" s="80"/>
      <c r="K117" s="80"/>
      <c r="L117" s="80"/>
      <c r="M117" s="80"/>
      <c r="N117" s="80"/>
      <c r="O117" s="80"/>
      <c r="P117" s="80"/>
    </row>
    <row r="118" spans="1:16" s="5" customFormat="1">
      <c r="A118" s="52"/>
      <c r="B118" s="84"/>
      <c r="C118" s="76"/>
      <c r="D118" s="76"/>
      <c r="E118" s="76"/>
      <c r="F118" s="76"/>
      <c r="G118" s="80"/>
      <c r="H118" s="80"/>
      <c r="I118" s="80"/>
      <c r="J118" s="80"/>
      <c r="K118" s="80"/>
      <c r="L118" s="80"/>
      <c r="M118" s="80"/>
      <c r="N118" s="80"/>
      <c r="O118" s="80"/>
      <c r="P118" s="80"/>
    </row>
    <row r="119" spans="1:16" s="5" customFormat="1">
      <c r="A119" s="52"/>
      <c r="B119" s="84"/>
      <c r="C119" s="76"/>
      <c r="D119" s="76"/>
      <c r="E119" s="76"/>
      <c r="F119" s="76"/>
      <c r="G119" s="80"/>
      <c r="H119" s="80"/>
      <c r="I119" s="80"/>
      <c r="J119" s="80"/>
      <c r="K119" s="80"/>
      <c r="L119" s="80"/>
      <c r="M119" s="80"/>
      <c r="N119" s="80"/>
      <c r="O119" s="80"/>
      <c r="P119" s="80"/>
    </row>
    <row r="120" spans="1:16" s="5" customFormat="1">
      <c r="A120" s="52"/>
      <c r="B120" s="84"/>
      <c r="C120" s="76"/>
      <c r="D120" s="76"/>
      <c r="E120" s="76"/>
      <c r="F120" s="76"/>
      <c r="G120" s="80"/>
      <c r="H120" s="80"/>
      <c r="I120" s="80"/>
      <c r="J120" s="80"/>
      <c r="K120" s="80"/>
      <c r="L120" s="80"/>
      <c r="M120" s="80"/>
      <c r="N120" s="80"/>
      <c r="O120" s="80"/>
      <c r="P120" s="80"/>
    </row>
    <row r="121" spans="1:16" s="5" customFormat="1">
      <c r="A121" s="52"/>
      <c r="B121" s="84"/>
      <c r="C121" s="76"/>
      <c r="D121" s="76"/>
      <c r="E121" s="76"/>
      <c r="F121" s="76"/>
      <c r="G121" s="80"/>
      <c r="H121" s="80"/>
      <c r="I121" s="80"/>
      <c r="J121" s="80"/>
      <c r="K121" s="80"/>
      <c r="L121" s="80"/>
      <c r="M121" s="80"/>
      <c r="N121" s="80"/>
      <c r="O121" s="80"/>
      <c r="P121" s="80"/>
    </row>
    <row r="122" spans="1:16" s="5" customFormat="1">
      <c r="A122" s="52"/>
      <c r="B122" s="84"/>
      <c r="C122" s="76"/>
      <c r="D122" s="76"/>
      <c r="E122" s="76"/>
      <c r="F122" s="76"/>
      <c r="G122" s="80"/>
      <c r="H122" s="80"/>
      <c r="I122" s="80"/>
      <c r="J122" s="80"/>
      <c r="K122" s="80"/>
      <c r="L122" s="80"/>
      <c r="M122" s="80"/>
      <c r="N122" s="80"/>
      <c r="O122" s="80"/>
      <c r="P122" s="80"/>
    </row>
    <row r="123" spans="1:16" s="5" customFormat="1">
      <c r="A123" s="52"/>
      <c r="B123" s="84"/>
      <c r="C123" s="76"/>
      <c r="D123" s="76"/>
      <c r="E123" s="76"/>
      <c r="F123" s="76"/>
      <c r="G123" s="80"/>
      <c r="H123" s="80"/>
      <c r="I123" s="80"/>
      <c r="J123" s="80"/>
      <c r="K123" s="80"/>
      <c r="L123" s="80"/>
      <c r="M123" s="80"/>
      <c r="N123" s="80"/>
      <c r="O123" s="80"/>
      <c r="P123" s="80"/>
    </row>
    <row r="124" spans="1:16" s="5" customFormat="1">
      <c r="A124" s="52"/>
      <c r="B124" s="84"/>
      <c r="C124" s="76"/>
      <c r="D124" s="76"/>
      <c r="E124" s="76"/>
      <c r="F124" s="76"/>
      <c r="G124" s="80"/>
      <c r="H124" s="80"/>
      <c r="I124" s="80"/>
      <c r="J124" s="80"/>
      <c r="K124" s="80"/>
      <c r="L124" s="80"/>
      <c r="M124" s="80"/>
      <c r="N124" s="80"/>
      <c r="O124" s="80"/>
      <c r="P124" s="80"/>
    </row>
    <row r="125" spans="1:16" s="5" customFormat="1">
      <c r="A125" s="52"/>
      <c r="B125" s="84"/>
      <c r="C125" s="76"/>
      <c r="D125" s="76"/>
      <c r="E125" s="76"/>
      <c r="F125" s="76"/>
      <c r="G125" s="80"/>
      <c r="H125" s="80"/>
      <c r="I125" s="80"/>
      <c r="J125" s="80"/>
      <c r="K125" s="80"/>
      <c r="L125" s="80"/>
      <c r="M125" s="80"/>
      <c r="N125" s="80"/>
      <c r="O125" s="80"/>
      <c r="P125" s="80"/>
    </row>
    <row r="126" spans="1:16" s="5" customFormat="1">
      <c r="A126" s="52"/>
      <c r="B126" s="84"/>
      <c r="C126" s="76"/>
      <c r="D126" s="76"/>
      <c r="E126" s="76"/>
      <c r="F126" s="76"/>
      <c r="G126" s="80"/>
      <c r="H126" s="80"/>
      <c r="I126" s="80"/>
      <c r="J126" s="80"/>
      <c r="K126" s="80"/>
      <c r="L126" s="80"/>
      <c r="M126" s="80"/>
      <c r="N126" s="80"/>
      <c r="O126" s="80"/>
      <c r="P126" s="80"/>
    </row>
    <row r="127" spans="1:16" s="5" customFormat="1">
      <c r="A127" s="52"/>
      <c r="B127" s="84"/>
      <c r="C127" s="76"/>
      <c r="D127" s="76"/>
      <c r="E127" s="76"/>
      <c r="F127" s="76"/>
      <c r="G127" s="80"/>
      <c r="H127" s="80"/>
      <c r="I127" s="80"/>
      <c r="J127" s="80"/>
      <c r="K127" s="80"/>
      <c r="L127" s="80"/>
      <c r="M127" s="80"/>
      <c r="N127" s="80"/>
      <c r="O127" s="80"/>
      <c r="P127" s="80"/>
    </row>
    <row r="128" spans="1:16" s="5" customFormat="1">
      <c r="A128" s="52"/>
      <c r="B128" s="84"/>
      <c r="C128" s="76"/>
      <c r="D128" s="76"/>
      <c r="E128" s="76"/>
      <c r="F128" s="76"/>
      <c r="G128" s="80"/>
      <c r="H128" s="80"/>
      <c r="I128" s="80"/>
      <c r="J128" s="80"/>
      <c r="K128" s="80"/>
      <c r="L128" s="80"/>
      <c r="M128" s="80"/>
      <c r="N128" s="80"/>
      <c r="O128" s="80"/>
      <c r="P128" s="80"/>
    </row>
    <row r="129" spans="1:16" s="5" customFormat="1">
      <c r="A129" s="52"/>
      <c r="B129" s="84"/>
      <c r="C129" s="76"/>
      <c r="D129" s="76"/>
      <c r="E129" s="76"/>
      <c r="F129" s="76"/>
      <c r="G129" s="80"/>
      <c r="H129" s="80"/>
      <c r="I129" s="80"/>
      <c r="J129" s="80"/>
      <c r="K129" s="80"/>
      <c r="L129" s="80"/>
      <c r="M129" s="80"/>
      <c r="N129" s="80"/>
      <c r="O129" s="80"/>
      <c r="P129" s="80"/>
    </row>
    <row r="130" spans="1:16" s="5" customFormat="1">
      <c r="A130" s="52"/>
      <c r="B130" s="84"/>
      <c r="C130" s="76"/>
      <c r="D130" s="76"/>
      <c r="E130" s="76"/>
      <c r="F130" s="76"/>
      <c r="G130" s="80"/>
      <c r="H130" s="80"/>
      <c r="I130" s="80"/>
      <c r="J130" s="80"/>
      <c r="K130" s="80"/>
      <c r="L130" s="80"/>
      <c r="M130" s="80"/>
      <c r="N130" s="80"/>
      <c r="O130" s="80"/>
      <c r="P130" s="80"/>
    </row>
    <row r="131" spans="1:16" s="5" customFormat="1">
      <c r="A131" s="52"/>
      <c r="B131" s="84"/>
      <c r="C131" s="76"/>
      <c r="D131" s="76"/>
      <c r="E131" s="76"/>
      <c r="F131" s="76"/>
      <c r="G131" s="80"/>
      <c r="H131" s="80"/>
      <c r="I131" s="80"/>
      <c r="J131" s="80"/>
      <c r="K131" s="80"/>
      <c r="L131" s="80"/>
      <c r="M131" s="80"/>
      <c r="N131" s="80"/>
      <c r="O131" s="80"/>
      <c r="P131" s="80"/>
    </row>
    <row r="132" spans="1:16" s="5" customFormat="1">
      <c r="A132" s="52"/>
      <c r="B132" s="84"/>
      <c r="C132" s="76"/>
      <c r="D132" s="76"/>
      <c r="E132" s="76"/>
      <c r="F132" s="76"/>
      <c r="G132" s="80"/>
      <c r="H132" s="80"/>
      <c r="I132" s="80"/>
      <c r="J132" s="80"/>
      <c r="K132" s="80"/>
      <c r="L132" s="80"/>
      <c r="M132" s="80"/>
      <c r="N132" s="80"/>
      <c r="O132" s="80"/>
      <c r="P132" s="80"/>
    </row>
    <row r="133" spans="1:16" s="5" customFormat="1">
      <c r="A133" s="52"/>
      <c r="B133" s="84"/>
      <c r="C133" s="76"/>
      <c r="D133" s="76"/>
      <c r="E133" s="76"/>
      <c r="F133" s="76"/>
      <c r="G133" s="80"/>
      <c r="H133" s="80"/>
      <c r="I133" s="80"/>
      <c r="J133" s="80"/>
      <c r="K133" s="80"/>
      <c r="L133" s="80"/>
      <c r="M133" s="80"/>
      <c r="N133" s="80"/>
      <c r="O133" s="80"/>
      <c r="P133" s="80"/>
    </row>
    <row r="134" spans="1:16" s="5" customFormat="1">
      <c r="A134" s="52"/>
      <c r="B134" s="84"/>
      <c r="C134" s="76"/>
      <c r="D134" s="76"/>
      <c r="E134" s="76"/>
      <c r="F134" s="76"/>
      <c r="G134" s="80"/>
      <c r="H134" s="80"/>
      <c r="I134" s="80"/>
      <c r="J134" s="80"/>
      <c r="K134" s="80"/>
      <c r="L134" s="80"/>
      <c r="M134" s="80"/>
      <c r="N134" s="80"/>
      <c r="O134" s="80"/>
      <c r="P134" s="80"/>
    </row>
    <row r="135" spans="1:16" s="5" customFormat="1">
      <c r="A135" s="52"/>
      <c r="B135" s="84"/>
      <c r="C135" s="76"/>
      <c r="D135" s="76"/>
      <c r="E135" s="76"/>
      <c r="F135" s="76"/>
      <c r="G135" s="80"/>
      <c r="H135" s="80"/>
      <c r="I135" s="80"/>
      <c r="J135" s="80"/>
      <c r="K135" s="80"/>
      <c r="L135" s="80"/>
      <c r="M135" s="80"/>
      <c r="N135" s="80"/>
      <c r="O135" s="80"/>
      <c r="P135" s="80"/>
    </row>
    <row r="136" spans="1:16" s="5" customFormat="1">
      <c r="A136" s="52"/>
      <c r="B136" s="84"/>
      <c r="C136" s="76"/>
      <c r="D136" s="76"/>
      <c r="E136" s="76"/>
      <c r="F136" s="76"/>
      <c r="G136" s="80"/>
      <c r="H136" s="80"/>
      <c r="I136" s="80"/>
      <c r="J136" s="80"/>
      <c r="K136" s="80"/>
      <c r="L136" s="80"/>
      <c r="M136" s="80"/>
      <c r="N136" s="80"/>
      <c r="O136" s="80"/>
      <c r="P136" s="80"/>
    </row>
    <row r="137" spans="1:16" s="5" customFormat="1">
      <c r="A137" s="52"/>
      <c r="B137" s="84"/>
      <c r="C137" s="76"/>
      <c r="D137" s="76"/>
      <c r="E137" s="76"/>
      <c r="F137" s="76"/>
      <c r="G137" s="80"/>
      <c r="H137" s="80"/>
      <c r="I137" s="80"/>
      <c r="J137" s="80"/>
      <c r="K137" s="80"/>
      <c r="L137" s="80"/>
      <c r="M137" s="80"/>
      <c r="N137" s="80"/>
      <c r="O137" s="80"/>
      <c r="P137" s="80"/>
    </row>
    <row r="138" spans="1:16" s="5" customFormat="1">
      <c r="A138" s="52"/>
      <c r="B138" s="84"/>
      <c r="C138" s="76"/>
      <c r="D138" s="76"/>
      <c r="E138" s="76"/>
      <c r="F138" s="76"/>
      <c r="G138" s="80"/>
      <c r="H138" s="80"/>
      <c r="I138" s="80"/>
      <c r="J138" s="80"/>
      <c r="K138" s="80"/>
      <c r="L138" s="80"/>
      <c r="M138" s="80"/>
      <c r="N138" s="80"/>
      <c r="O138" s="80"/>
      <c r="P138" s="80"/>
    </row>
    <row r="139" spans="1:16" s="5" customFormat="1">
      <c r="A139" s="52"/>
      <c r="B139" s="84"/>
      <c r="C139" s="76"/>
      <c r="D139" s="76"/>
      <c r="E139" s="76"/>
      <c r="F139" s="76"/>
      <c r="G139" s="80"/>
      <c r="H139" s="80"/>
      <c r="I139" s="80"/>
      <c r="J139" s="80"/>
      <c r="K139" s="80"/>
      <c r="L139" s="80"/>
      <c r="M139" s="80"/>
      <c r="N139" s="80"/>
      <c r="O139" s="80"/>
      <c r="P139" s="80"/>
    </row>
    <row r="140" spans="1:16" s="5" customFormat="1">
      <c r="A140" s="52"/>
      <c r="B140" s="84"/>
      <c r="C140" s="76"/>
      <c r="D140" s="76"/>
      <c r="E140" s="76"/>
      <c r="F140" s="76"/>
      <c r="G140" s="80"/>
      <c r="H140" s="80"/>
      <c r="I140" s="80"/>
      <c r="J140" s="80"/>
      <c r="K140" s="80"/>
      <c r="L140" s="80"/>
      <c r="M140" s="80"/>
      <c r="N140" s="80"/>
      <c r="O140" s="80"/>
      <c r="P140" s="80"/>
    </row>
    <row r="141" spans="1:16" s="5" customFormat="1">
      <c r="A141" s="52"/>
      <c r="B141" s="84"/>
      <c r="C141" s="76"/>
      <c r="D141" s="76"/>
      <c r="E141" s="76"/>
      <c r="F141" s="76"/>
      <c r="G141" s="80"/>
      <c r="H141" s="80"/>
      <c r="I141" s="80"/>
      <c r="J141" s="80"/>
      <c r="K141" s="80"/>
      <c r="L141" s="80"/>
      <c r="M141" s="80"/>
      <c r="N141" s="80"/>
      <c r="O141" s="80"/>
      <c r="P141" s="80"/>
    </row>
    <row r="142" spans="1:16" s="5" customFormat="1">
      <c r="A142" s="52"/>
      <c r="B142" s="84"/>
      <c r="C142" s="76"/>
      <c r="D142" s="76"/>
      <c r="E142" s="76"/>
      <c r="F142" s="76"/>
      <c r="G142" s="80"/>
      <c r="H142" s="80"/>
      <c r="I142" s="80"/>
      <c r="J142" s="80"/>
      <c r="K142" s="80"/>
      <c r="L142" s="80"/>
      <c r="M142" s="80"/>
      <c r="N142" s="80"/>
      <c r="O142" s="80"/>
      <c r="P142" s="80"/>
    </row>
    <row r="143" spans="1:16" s="5" customFormat="1">
      <c r="A143" s="52"/>
      <c r="B143" s="84"/>
      <c r="C143" s="76"/>
      <c r="D143" s="76"/>
      <c r="E143" s="76"/>
      <c r="F143" s="76"/>
      <c r="G143" s="80"/>
      <c r="H143" s="80"/>
      <c r="I143" s="80"/>
      <c r="J143" s="80"/>
      <c r="K143" s="80"/>
      <c r="L143" s="80"/>
      <c r="M143" s="80"/>
      <c r="N143" s="80"/>
      <c r="O143" s="80"/>
      <c r="P143" s="80"/>
    </row>
    <row r="144" spans="1:16" s="5" customFormat="1">
      <c r="A144" s="52"/>
      <c r="B144" s="84"/>
      <c r="C144" s="76"/>
      <c r="D144" s="76"/>
      <c r="E144" s="76"/>
      <c r="F144" s="76"/>
      <c r="G144" s="80"/>
      <c r="H144" s="80"/>
      <c r="I144" s="80"/>
      <c r="J144" s="80"/>
      <c r="K144" s="80"/>
      <c r="L144" s="80"/>
      <c r="M144" s="80"/>
      <c r="N144" s="80"/>
      <c r="O144" s="80"/>
      <c r="P144" s="80"/>
    </row>
    <row r="145" spans="1:16" s="5" customFormat="1">
      <c r="A145" s="52"/>
      <c r="B145" s="84"/>
      <c r="C145" s="76"/>
      <c r="D145" s="76"/>
      <c r="E145" s="76"/>
      <c r="F145" s="76"/>
      <c r="G145" s="80"/>
      <c r="H145" s="80"/>
      <c r="I145" s="80"/>
      <c r="J145" s="80"/>
      <c r="K145" s="80"/>
      <c r="L145" s="80"/>
      <c r="M145" s="80"/>
      <c r="N145" s="80"/>
      <c r="O145" s="80"/>
      <c r="P145" s="80"/>
    </row>
    <row r="146" spans="1:16" s="5" customFormat="1">
      <c r="A146" s="52"/>
      <c r="B146" s="84"/>
      <c r="C146" s="76"/>
      <c r="D146" s="76"/>
      <c r="E146" s="76"/>
      <c r="F146" s="76"/>
      <c r="G146" s="80"/>
      <c r="H146" s="80"/>
      <c r="I146" s="80"/>
      <c r="J146" s="80"/>
      <c r="K146" s="80"/>
      <c r="L146" s="80"/>
      <c r="M146" s="80"/>
      <c r="N146" s="80"/>
      <c r="O146" s="80"/>
      <c r="P146" s="80"/>
    </row>
    <row r="147" spans="1:16" s="5" customFormat="1">
      <c r="A147" s="52"/>
      <c r="B147" s="84"/>
      <c r="C147" s="76"/>
      <c r="D147" s="76"/>
      <c r="E147" s="76"/>
      <c r="F147" s="76"/>
      <c r="G147" s="80"/>
      <c r="H147" s="80"/>
      <c r="I147" s="80"/>
      <c r="J147" s="80"/>
      <c r="K147" s="80"/>
      <c r="L147" s="80"/>
      <c r="M147" s="80"/>
      <c r="N147" s="80"/>
      <c r="O147" s="80"/>
      <c r="P147" s="80"/>
    </row>
    <row r="148" spans="1:16" s="5" customFormat="1">
      <c r="A148" s="52"/>
      <c r="B148" s="84"/>
      <c r="C148" s="76"/>
      <c r="D148" s="76"/>
      <c r="E148" s="76"/>
      <c r="F148" s="76"/>
      <c r="G148" s="80"/>
      <c r="H148" s="80"/>
      <c r="I148" s="80"/>
      <c r="J148" s="80"/>
      <c r="K148" s="80"/>
      <c r="L148" s="80"/>
      <c r="M148" s="80"/>
      <c r="N148" s="80"/>
      <c r="O148" s="80"/>
      <c r="P148" s="80"/>
    </row>
    <row r="149" spans="1:16" s="5" customFormat="1">
      <c r="A149" s="52"/>
      <c r="B149" s="84"/>
      <c r="C149" s="76"/>
      <c r="D149" s="76"/>
      <c r="E149" s="76"/>
      <c r="F149" s="76"/>
      <c r="G149" s="80"/>
      <c r="H149" s="80"/>
      <c r="I149" s="80"/>
      <c r="J149" s="80"/>
      <c r="K149" s="80"/>
      <c r="L149" s="80"/>
      <c r="M149" s="80"/>
      <c r="N149" s="80"/>
      <c r="O149" s="80"/>
      <c r="P149" s="80"/>
    </row>
    <row r="150" spans="1:16" s="5" customFormat="1">
      <c r="A150" s="52"/>
      <c r="B150" s="84"/>
      <c r="C150" s="76"/>
      <c r="D150" s="76"/>
      <c r="E150" s="76"/>
      <c r="F150" s="76"/>
      <c r="G150" s="80"/>
      <c r="H150" s="80"/>
      <c r="I150" s="80"/>
      <c r="J150" s="80"/>
      <c r="K150" s="80"/>
      <c r="L150" s="80"/>
      <c r="M150" s="80"/>
      <c r="N150" s="80"/>
      <c r="O150" s="80"/>
      <c r="P150" s="80"/>
    </row>
    <row r="151" spans="1:16" s="5" customFormat="1">
      <c r="A151" s="52"/>
      <c r="B151" s="84"/>
      <c r="C151" s="76"/>
      <c r="D151" s="76"/>
      <c r="E151" s="76"/>
      <c r="F151" s="76"/>
      <c r="G151" s="80"/>
      <c r="H151" s="80"/>
      <c r="I151" s="80"/>
      <c r="J151" s="80"/>
      <c r="K151" s="80"/>
      <c r="L151" s="80"/>
      <c r="M151" s="80"/>
      <c r="N151" s="80"/>
      <c r="O151" s="80"/>
      <c r="P151" s="80"/>
    </row>
    <row r="152" spans="1:16" s="5" customFormat="1">
      <c r="A152" s="52"/>
      <c r="B152" s="84"/>
      <c r="C152" s="76"/>
      <c r="D152" s="76"/>
      <c r="E152" s="76"/>
      <c r="F152" s="76"/>
      <c r="G152" s="80"/>
      <c r="H152" s="80"/>
      <c r="I152" s="80"/>
      <c r="J152" s="80"/>
      <c r="K152" s="80"/>
      <c r="L152" s="80"/>
      <c r="M152" s="80"/>
      <c r="N152" s="80"/>
      <c r="O152" s="80"/>
      <c r="P152" s="80"/>
    </row>
    <row r="153" spans="1:16" s="5" customFormat="1">
      <c r="A153" s="52"/>
      <c r="B153" s="84"/>
      <c r="C153" s="76"/>
      <c r="D153" s="76"/>
      <c r="E153" s="76"/>
      <c r="F153" s="76"/>
      <c r="G153" s="80"/>
      <c r="H153" s="80"/>
      <c r="I153" s="80"/>
      <c r="J153" s="80"/>
      <c r="K153" s="80"/>
      <c r="L153" s="80"/>
      <c r="M153" s="80"/>
      <c r="N153" s="80"/>
      <c r="O153" s="80"/>
      <c r="P153" s="80"/>
    </row>
    <row r="154" spans="1:16" s="5" customFormat="1">
      <c r="A154" s="52"/>
      <c r="B154" s="84"/>
      <c r="C154" s="76"/>
      <c r="D154" s="76"/>
      <c r="E154" s="76"/>
      <c r="F154" s="76"/>
      <c r="G154" s="80"/>
      <c r="H154" s="80"/>
      <c r="I154" s="80"/>
      <c r="J154" s="80"/>
      <c r="K154" s="80"/>
      <c r="L154" s="80"/>
      <c r="M154" s="80"/>
      <c r="N154" s="80"/>
      <c r="O154" s="80"/>
      <c r="P154" s="80"/>
    </row>
    <row r="155" spans="1:16" s="5" customFormat="1">
      <c r="A155" s="52"/>
      <c r="B155" s="84"/>
      <c r="C155" s="76"/>
      <c r="D155" s="76"/>
      <c r="E155" s="76"/>
      <c r="F155" s="76"/>
      <c r="G155" s="80"/>
      <c r="H155" s="80"/>
      <c r="I155" s="80"/>
      <c r="J155" s="80"/>
      <c r="K155" s="80"/>
      <c r="L155" s="80"/>
      <c r="M155" s="80"/>
      <c r="N155" s="80"/>
      <c r="O155" s="80"/>
      <c r="P155" s="80"/>
    </row>
    <row r="156" spans="1:16" s="5" customFormat="1">
      <c r="A156" s="52"/>
      <c r="B156" s="84"/>
      <c r="C156" s="76"/>
      <c r="D156" s="76"/>
      <c r="E156" s="76"/>
      <c r="F156" s="76"/>
      <c r="G156" s="80"/>
      <c r="H156" s="80"/>
      <c r="I156" s="80"/>
      <c r="J156" s="80"/>
      <c r="K156" s="80"/>
      <c r="L156" s="80"/>
      <c r="M156" s="80"/>
      <c r="N156" s="80"/>
      <c r="O156" s="80"/>
      <c r="P156" s="80"/>
    </row>
    <row r="157" spans="1:16" s="5" customFormat="1">
      <c r="A157" s="52"/>
      <c r="B157" s="84"/>
      <c r="C157" s="76"/>
      <c r="D157" s="76"/>
      <c r="E157" s="76"/>
      <c r="F157" s="76"/>
      <c r="G157" s="80"/>
      <c r="H157" s="80"/>
      <c r="I157" s="80"/>
      <c r="J157" s="80"/>
      <c r="K157" s="80"/>
      <c r="L157" s="80"/>
      <c r="M157" s="80"/>
      <c r="N157" s="80"/>
      <c r="O157" s="80"/>
      <c r="P157" s="80"/>
    </row>
    <row r="158" spans="1:16" s="5" customFormat="1">
      <c r="A158" s="52"/>
      <c r="B158" s="84"/>
      <c r="C158" s="76"/>
      <c r="D158" s="76"/>
      <c r="E158" s="76"/>
      <c r="F158" s="76"/>
      <c r="G158" s="80"/>
      <c r="H158" s="80"/>
      <c r="I158" s="80"/>
      <c r="J158" s="80"/>
      <c r="K158" s="80"/>
      <c r="L158" s="80"/>
      <c r="M158" s="80"/>
      <c r="N158" s="80"/>
      <c r="O158" s="80"/>
      <c r="P158" s="80"/>
    </row>
    <row r="159" spans="1:16" s="5" customFormat="1">
      <c r="A159" s="52"/>
      <c r="B159" s="84"/>
      <c r="C159" s="76"/>
      <c r="D159" s="76"/>
      <c r="E159" s="76"/>
      <c r="F159" s="76"/>
      <c r="G159" s="80"/>
      <c r="H159" s="80"/>
      <c r="I159" s="80"/>
      <c r="J159" s="80"/>
      <c r="K159" s="80"/>
      <c r="L159" s="80"/>
      <c r="M159" s="80"/>
      <c r="N159" s="80"/>
      <c r="O159" s="80"/>
      <c r="P159" s="80"/>
    </row>
    <row r="160" spans="1:16" s="5" customFormat="1">
      <c r="A160" s="52"/>
      <c r="B160" s="84"/>
      <c r="C160" s="76"/>
      <c r="D160" s="76"/>
      <c r="E160" s="76"/>
      <c r="F160" s="76"/>
      <c r="G160" s="80"/>
      <c r="H160" s="80"/>
      <c r="I160" s="80"/>
      <c r="J160" s="80"/>
      <c r="K160" s="80"/>
      <c r="L160" s="80"/>
      <c r="M160" s="80"/>
      <c r="N160" s="80"/>
      <c r="O160" s="80"/>
      <c r="P160" s="80"/>
    </row>
    <row r="161" spans="1:16" s="5" customFormat="1">
      <c r="A161" s="52"/>
      <c r="B161" s="84"/>
      <c r="C161" s="76"/>
      <c r="D161" s="76"/>
      <c r="E161" s="76"/>
      <c r="F161" s="76"/>
      <c r="G161" s="80"/>
      <c r="H161" s="80"/>
      <c r="I161" s="80"/>
      <c r="J161" s="80"/>
      <c r="K161" s="80"/>
      <c r="L161" s="80"/>
      <c r="M161" s="80"/>
      <c r="N161" s="80"/>
      <c r="O161" s="80"/>
      <c r="P161" s="80"/>
    </row>
    <row r="162" spans="1:16" s="5" customFormat="1">
      <c r="A162" s="52"/>
      <c r="B162" s="84"/>
      <c r="C162" s="76"/>
      <c r="D162" s="76"/>
      <c r="E162" s="76"/>
      <c r="F162" s="76"/>
      <c r="G162" s="80"/>
      <c r="H162" s="80"/>
      <c r="I162" s="80"/>
      <c r="J162" s="80"/>
      <c r="K162" s="80"/>
      <c r="L162" s="80"/>
      <c r="M162" s="80"/>
      <c r="N162" s="80"/>
      <c r="O162" s="80"/>
      <c r="P162" s="80"/>
    </row>
    <row r="163" spans="1:16" s="5" customFormat="1">
      <c r="A163" s="52"/>
      <c r="B163" s="84"/>
      <c r="C163" s="76"/>
      <c r="D163" s="76"/>
      <c r="E163" s="76"/>
      <c r="F163" s="76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1:16" s="5" customFormat="1">
      <c r="A164" s="52"/>
      <c r="B164" s="84"/>
      <c r="C164" s="76"/>
      <c r="D164" s="76"/>
      <c r="E164" s="76"/>
      <c r="F164" s="76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1:16" s="5" customFormat="1">
      <c r="A165" s="52"/>
      <c r="B165" s="84"/>
      <c r="C165" s="76"/>
      <c r="D165" s="76"/>
      <c r="E165" s="76"/>
      <c r="F165" s="76"/>
      <c r="G165" s="80"/>
      <c r="H165" s="80"/>
      <c r="I165" s="80"/>
      <c r="J165" s="80"/>
      <c r="K165" s="80"/>
      <c r="L165" s="80"/>
      <c r="M165" s="80"/>
      <c r="N165" s="80"/>
      <c r="O165" s="80"/>
      <c r="P165" s="80"/>
    </row>
    <row r="166" spans="1:16" s="5" customFormat="1">
      <c r="A166" s="52"/>
      <c r="B166" s="84"/>
      <c r="C166" s="76"/>
      <c r="D166" s="76"/>
      <c r="E166" s="76"/>
      <c r="F166" s="76"/>
      <c r="G166" s="80"/>
      <c r="H166" s="80"/>
      <c r="I166" s="80"/>
      <c r="J166" s="80"/>
      <c r="K166" s="80"/>
      <c r="L166" s="80"/>
      <c r="M166" s="80"/>
      <c r="N166" s="80"/>
      <c r="O166" s="80"/>
      <c r="P166" s="80"/>
    </row>
    <row r="167" spans="1:16" s="5" customFormat="1">
      <c r="A167" s="52"/>
      <c r="B167" s="84"/>
      <c r="C167" s="76"/>
      <c r="D167" s="76"/>
      <c r="E167" s="76"/>
      <c r="F167" s="76"/>
      <c r="G167" s="80"/>
      <c r="H167" s="80"/>
      <c r="I167" s="80"/>
      <c r="J167" s="80"/>
      <c r="K167" s="80"/>
      <c r="L167" s="80"/>
      <c r="M167" s="80"/>
      <c r="N167" s="80"/>
      <c r="O167" s="80"/>
      <c r="P167" s="80"/>
    </row>
    <row r="168" spans="1:16" s="5" customFormat="1">
      <c r="A168" s="52"/>
      <c r="B168" s="84"/>
      <c r="C168" s="76"/>
      <c r="D168" s="76"/>
      <c r="E168" s="76"/>
      <c r="F168" s="76"/>
      <c r="G168" s="80"/>
      <c r="H168" s="80"/>
      <c r="I168" s="80"/>
      <c r="J168" s="80"/>
      <c r="K168" s="80"/>
      <c r="L168" s="80"/>
      <c r="M168" s="80"/>
      <c r="N168" s="80"/>
      <c r="O168" s="80"/>
      <c r="P168" s="80"/>
    </row>
    <row r="169" spans="1:16" s="5" customFormat="1">
      <c r="A169" s="52"/>
      <c r="B169" s="84"/>
      <c r="C169" s="76"/>
      <c r="D169" s="76"/>
      <c r="E169" s="76"/>
      <c r="F169" s="76"/>
      <c r="G169" s="80"/>
      <c r="H169" s="80"/>
      <c r="I169" s="80"/>
      <c r="J169" s="80"/>
      <c r="K169" s="80"/>
      <c r="L169" s="80"/>
      <c r="M169" s="80"/>
      <c r="N169" s="80"/>
      <c r="O169" s="80"/>
      <c r="P169" s="80"/>
    </row>
    <row r="170" spans="1:16" s="5" customFormat="1">
      <c r="A170" s="52"/>
      <c r="B170" s="84"/>
      <c r="C170" s="76"/>
      <c r="D170" s="76"/>
      <c r="E170" s="76"/>
      <c r="F170" s="76"/>
      <c r="G170" s="80"/>
      <c r="H170" s="80"/>
      <c r="I170" s="80"/>
      <c r="J170" s="80"/>
      <c r="K170" s="80"/>
      <c r="L170" s="80"/>
      <c r="M170" s="80"/>
      <c r="N170" s="80"/>
      <c r="O170" s="80"/>
      <c r="P170" s="80"/>
    </row>
    <row r="171" spans="1:16" s="5" customFormat="1">
      <c r="A171" s="52"/>
      <c r="B171" s="84"/>
      <c r="C171" s="76"/>
      <c r="D171" s="76"/>
      <c r="E171" s="76"/>
      <c r="F171" s="76"/>
      <c r="G171" s="80"/>
      <c r="H171" s="80"/>
      <c r="I171" s="80"/>
      <c r="J171" s="80"/>
      <c r="K171" s="80"/>
      <c r="L171" s="80"/>
      <c r="M171" s="80"/>
      <c r="N171" s="80"/>
      <c r="O171" s="80"/>
      <c r="P171" s="80"/>
    </row>
    <row r="172" spans="1:16" s="5" customFormat="1">
      <c r="A172" s="52"/>
      <c r="B172" s="84"/>
      <c r="C172" s="76"/>
      <c r="D172" s="76"/>
      <c r="E172" s="76"/>
      <c r="F172" s="76"/>
      <c r="G172" s="80"/>
      <c r="H172" s="80"/>
      <c r="I172" s="80"/>
      <c r="J172" s="80"/>
      <c r="K172" s="80"/>
      <c r="L172" s="80"/>
      <c r="M172" s="80"/>
      <c r="N172" s="80"/>
      <c r="O172" s="80"/>
      <c r="P172" s="80"/>
    </row>
    <row r="173" spans="1:16" s="5" customFormat="1">
      <c r="A173" s="52"/>
      <c r="B173" s="84"/>
      <c r="C173" s="76"/>
      <c r="D173" s="76"/>
      <c r="E173" s="76"/>
      <c r="F173" s="76"/>
      <c r="G173" s="80"/>
      <c r="H173" s="80"/>
      <c r="I173" s="80"/>
      <c r="J173" s="80"/>
      <c r="K173" s="80"/>
      <c r="L173" s="80"/>
      <c r="M173" s="80"/>
      <c r="N173" s="80"/>
      <c r="O173" s="80"/>
      <c r="P173" s="80"/>
    </row>
    <row r="174" spans="1:16" s="5" customFormat="1">
      <c r="A174" s="52"/>
      <c r="B174" s="84"/>
      <c r="C174" s="76"/>
      <c r="D174" s="76"/>
      <c r="E174" s="76"/>
      <c r="F174" s="76"/>
      <c r="G174" s="80"/>
      <c r="H174" s="80"/>
      <c r="I174" s="80"/>
      <c r="J174" s="80"/>
      <c r="K174" s="80"/>
      <c r="L174" s="80"/>
      <c r="M174" s="80"/>
      <c r="N174" s="80"/>
      <c r="O174" s="80"/>
      <c r="P174" s="80"/>
    </row>
    <row r="175" spans="1:16" s="5" customFormat="1">
      <c r="A175" s="52"/>
      <c r="B175" s="84"/>
      <c r="C175" s="76"/>
      <c r="D175" s="76"/>
      <c r="E175" s="76"/>
      <c r="F175" s="76"/>
      <c r="G175" s="80"/>
      <c r="H175" s="80"/>
      <c r="I175" s="80"/>
      <c r="J175" s="80"/>
      <c r="K175" s="80"/>
      <c r="L175" s="80"/>
      <c r="M175" s="80"/>
      <c r="N175" s="80"/>
      <c r="O175" s="80"/>
      <c r="P175" s="80"/>
    </row>
    <row r="176" spans="1:16" s="5" customFormat="1">
      <c r="A176" s="52"/>
      <c r="B176" s="84"/>
      <c r="C176" s="76"/>
      <c r="D176" s="76"/>
      <c r="E176" s="76"/>
      <c r="F176" s="76"/>
      <c r="G176" s="80"/>
      <c r="H176" s="80"/>
      <c r="I176" s="80"/>
      <c r="J176" s="80"/>
      <c r="K176" s="80"/>
      <c r="L176" s="80"/>
      <c r="M176" s="80"/>
      <c r="N176" s="80"/>
      <c r="O176" s="80"/>
      <c r="P176" s="80"/>
    </row>
    <row r="177" spans="1:16" s="5" customFormat="1">
      <c r="A177" s="52"/>
      <c r="B177" s="84"/>
      <c r="C177" s="76"/>
      <c r="D177" s="76"/>
      <c r="E177" s="76"/>
      <c r="F177" s="76"/>
      <c r="G177" s="80"/>
      <c r="H177" s="80"/>
      <c r="I177" s="80"/>
      <c r="J177" s="80"/>
      <c r="K177" s="80"/>
      <c r="L177" s="80"/>
      <c r="M177" s="80"/>
      <c r="N177" s="80"/>
      <c r="O177" s="80"/>
      <c r="P177" s="80"/>
    </row>
    <row r="178" spans="1:16" s="5" customFormat="1">
      <c r="A178" s="52"/>
      <c r="B178" s="84"/>
      <c r="C178" s="76"/>
      <c r="D178" s="76"/>
      <c r="E178" s="76"/>
      <c r="F178" s="76"/>
      <c r="G178" s="80"/>
      <c r="H178" s="80"/>
      <c r="I178" s="80"/>
      <c r="J178" s="80"/>
      <c r="K178" s="80"/>
      <c r="L178" s="80"/>
      <c r="M178" s="80"/>
      <c r="N178" s="80"/>
      <c r="O178" s="80"/>
      <c r="P178" s="80"/>
    </row>
    <row r="179" spans="1:16" s="5" customFormat="1">
      <c r="A179" s="52"/>
      <c r="B179" s="84"/>
      <c r="C179" s="76"/>
      <c r="D179" s="76"/>
      <c r="E179" s="76"/>
      <c r="F179" s="76"/>
      <c r="G179" s="80"/>
      <c r="H179" s="80"/>
      <c r="I179" s="80"/>
      <c r="J179" s="80"/>
      <c r="K179" s="80"/>
      <c r="L179" s="80"/>
      <c r="M179" s="80"/>
      <c r="N179" s="80"/>
      <c r="O179" s="80"/>
      <c r="P179" s="80"/>
    </row>
    <row r="180" spans="1:16" s="5" customFormat="1">
      <c r="A180" s="52"/>
      <c r="B180" s="84"/>
      <c r="C180" s="76"/>
      <c r="D180" s="76"/>
      <c r="E180" s="76"/>
      <c r="F180" s="76"/>
      <c r="G180" s="80"/>
      <c r="H180" s="80"/>
      <c r="I180" s="80"/>
      <c r="J180" s="80"/>
      <c r="K180" s="80"/>
      <c r="L180" s="80"/>
      <c r="M180" s="80"/>
      <c r="N180" s="80"/>
      <c r="O180" s="80"/>
      <c r="P180" s="80"/>
    </row>
    <row r="181" spans="1:16" s="5" customFormat="1">
      <c r="A181" s="52"/>
      <c r="B181" s="84"/>
      <c r="C181" s="76"/>
      <c r="D181" s="76"/>
      <c r="E181" s="76"/>
      <c r="F181" s="76"/>
      <c r="G181" s="80"/>
      <c r="H181" s="80"/>
      <c r="I181" s="80"/>
      <c r="J181" s="80"/>
      <c r="K181" s="80"/>
      <c r="L181" s="80"/>
      <c r="M181" s="80"/>
      <c r="N181" s="80"/>
      <c r="O181" s="80"/>
      <c r="P181" s="80"/>
    </row>
    <row r="182" spans="1:16" s="5" customFormat="1">
      <c r="A182" s="52"/>
      <c r="B182" s="84"/>
      <c r="C182" s="76"/>
      <c r="D182" s="76"/>
      <c r="E182" s="76"/>
      <c r="F182" s="76"/>
      <c r="G182" s="80"/>
      <c r="H182" s="80"/>
      <c r="I182" s="80"/>
      <c r="J182" s="80"/>
      <c r="K182" s="80"/>
      <c r="L182" s="80"/>
      <c r="M182" s="80"/>
      <c r="N182" s="80"/>
      <c r="O182" s="80"/>
      <c r="P182" s="80"/>
    </row>
    <row r="183" spans="1:16" s="5" customFormat="1">
      <c r="A183" s="52"/>
      <c r="B183" s="84"/>
      <c r="C183" s="76"/>
      <c r="D183" s="76"/>
      <c r="E183" s="76"/>
      <c r="F183" s="76"/>
      <c r="G183" s="80"/>
      <c r="H183" s="80"/>
      <c r="I183" s="80"/>
      <c r="J183" s="80"/>
      <c r="K183" s="80"/>
      <c r="L183" s="80"/>
      <c r="M183" s="80"/>
      <c r="N183" s="80"/>
      <c r="O183" s="80"/>
      <c r="P183" s="80"/>
    </row>
    <row r="184" spans="1:16" s="5" customFormat="1">
      <c r="A184" s="52"/>
      <c r="B184" s="84"/>
      <c r="C184" s="76"/>
      <c r="D184" s="76"/>
      <c r="E184" s="76"/>
      <c r="F184" s="76"/>
      <c r="G184" s="80"/>
      <c r="H184" s="80"/>
      <c r="I184" s="80"/>
      <c r="J184" s="80"/>
      <c r="K184" s="80"/>
      <c r="L184" s="80"/>
      <c r="M184" s="80"/>
      <c r="N184" s="80"/>
      <c r="O184" s="80"/>
      <c r="P184" s="80"/>
    </row>
    <row r="185" spans="1:16" s="5" customFormat="1">
      <c r="A185" s="52"/>
      <c r="B185" s="84"/>
      <c r="C185" s="76"/>
      <c r="D185" s="76"/>
      <c r="E185" s="76"/>
      <c r="F185" s="76"/>
      <c r="G185" s="80"/>
      <c r="H185" s="80"/>
      <c r="I185" s="80"/>
      <c r="J185" s="80"/>
      <c r="K185" s="80"/>
      <c r="L185" s="80"/>
      <c r="M185" s="80"/>
      <c r="N185" s="80"/>
      <c r="O185" s="80"/>
      <c r="P185" s="80"/>
    </row>
    <row r="186" spans="1:16" s="5" customFormat="1">
      <c r="A186" s="52"/>
      <c r="B186" s="84"/>
      <c r="C186" s="76"/>
      <c r="D186" s="76"/>
      <c r="E186" s="76"/>
      <c r="F186" s="76"/>
      <c r="G186" s="80"/>
      <c r="H186" s="80"/>
      <c r="I186" s="80"/>
      <c r="J186" s="80"/>
      <c r="K186" s="80"/>
      <c r="L186" s="80"/>
      <c r="M186" s="80"/>
      <c r="N186" s="80"/>
      <c r="O186" s="80"/>
      <c r="P186" s="80"/>
    </row>
    <row r="187" spans="1:16" s="5" customFormat="1">
      <c r="A187" s="52"/>
      <c r="B187" s="84"/>
      <c r="C187" s="76"/>
      <c r="D187" s="76"/>
      <c r="E187" s="76"/>
      <c r="F187" s="76"/>
      <c r="G187" s="80"/>
      <c r="H187" s="80"/>
      <c r="I187" s="80"/>
      <c r="J187" s="80"/>
      <c r="K187" s="80"/>
      <c r="L187" s="80"/>
      <c r="M187" s="80"/>
      <c r="N187" s="80"/>
      <c r="O187" s="80"/>
      <c r="P187" s="80"/>
    </row>
    <row r="188" spans="1:16" s="5" customFormat="1">
      <c r="A188" s="52"/>
      <c r="B188" s="84"/>
      <c r="C188" s="76"/>
      <c r="D188" s="76"/>
      <c r="E188" s="76"/>
      <c r="F188" s="76"/>
      <c r="G188" s="80"/>
      <c r="H188" s="80"/>
      <c r="I188" s="80"/>
      <c r="J188" s="80"/>
      <c r="K188" s="80"/>
      <c r="L188" s="80"/>
      <c r="M188" s="80"/>
      <c r="N188" s="80"/>
      <c r="O188" s="80"/>
      <c r="P188" s="80"/>
    </row>
    <row r="189" spans="1:16" s="5" customFormat="1">
      <c r="A189" s="52"/>
      <c r="B189" s="84"/>
      <c r="C189" s="76"/>
      <c r="D189" s="76"/>
      <c r="E189" s="76"/>
      <c r="F189" s="76"/>
      <c r="G189" s="80"/>
      <c r="H189" s="80"/>
      <c r="I189" s="80"/>
      <c r="J189" s="80"/>
      <c r="K189" s="80"/>
      <c r="L189" s="80"/>
      <c r="M189" s="80"/>
      <c r="N189" s="80"/>
      <c r="O189" s="80"/>
      <c r="P189" s="80"/>
    </row>
    <row r="190" spans="1:16" s="5" customFormat="1">
      <c r="A190" s="52"/>
      <c r="B190" s="84"/>
      <c r="C190" s="76"/>
      <c r="D190" s="76"/>
      <c r="E190" s="76"/>
      <c r="F190" s="76"/>
      <c r="G190" s="80"/>
      <c r="H190" s="80"/>
      <c r="I190" s="80"/>
      <c r="J190" s="80"/>
      <c r="K190" s="80"/>
      <c r="L190" s="80"/>
      <c r="M190" s="80"/>
      <c r="N190" s="80"/>
      <c r="O190" s="80"/>
      <c r="P190" s="80"/>
    </row>
    <row r="191" spans="1:16" s="5" customFormat="1">
      <c r="A191" s="52"/>
      <c r="B191" s="84"/>
      <c r="C191" s="76"/>
      <c r="D191" s="76"/>
      <c r="E191" s="76"/>
      <c r="F191" s="76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1:16" s="5" customFormat="1">
      <c r="A192" s="52"/>
      <c r="B192" s="84"/>
      <c r="C192" s="76"/>
      <c r="D192" s="76"/>
      <c r="E192" s="76"/>
      <c r="F192" s="76"/>
      <c r="G192" s="80"/>
      <c r="H192" s="80"/>
      <c r="I192" s="80"/>
      <c r="J192" s="80"/>
      <c r="K192" s="80"/>
      <c r="L192" s="80"/>
      <c r="M192" s="80"/>
      <c r="N192" s="80"/>
      <c r="O192" s="80"/>
      <c r="P192" s="80"/>
    </row>
    <row r="193" spans="1:16" s="5" customFormat="1">
      <c r="A193" s="52"/>
      <c r="B193" s="84"/>
      <c r="C193" s="76"/>
      <c r="D193" s="76"/>
      <c r="E193" s="76"/>
      <c r="F193" s="76"/>
      <c r="G193" s="80"/>
      <c r="H193" s="80"/>
      <c r="I193" s="80"/>
      <c r="J193" s="80"/>
      <c r="K193" s="80"/>
      <c r="L193" s="80"/>
      <c r="M193" s="80"/>
      <c r="N193" s="80"/>
      <c r="O193" s="80"/>
      <c r="P193" s="80"/>
    </row>
    <row r="194" spans="1:16" s="5" customFormat="1">
      <c r="A194" s="52"/>
      <c r="B194" s="84"/>
      <c r="C194" s="76"/>
      <c r="D194" s="76"/>
      <c r="E194" s="76"/>
      <c r="F194" s="76"/>
      <c r="G194" s="80"/>
      <c r="H194" s="80"/>
      <c r="I194" s="80"/>
      <c r="J194" s="80"/>
      <c r="K194" s="80"/>
      <c r="L194" s="80"/>
      <c r="M194" s="80"/>
      <c r="N194" s="80"/>
      <c r="O194" s="80"/>
      <c r="P194" s="80"/>
    </row>
    <row r="195" spans="1:16" s="5" customFormat="1">
      <c r="A195" s="52"/>
      <c r="B195" s="84"/>
      <c r="C195" s="76"/>
      <c r="D195" s="76"/>
      <c r="E195" s="76"/>
      <c r="F195" s="76"/>
      <c r="G195" s="80"/>
      <c r="H195" s="80"/>
      <c r="I195" s="80"/>
      <c r="J195" s="80"/>
      <c r="K195" s="80"/>
      <c r="L195" s="80"/>
      <c r="M195" s="80"/>
      <c r="N195" s="80"/>
      <c r="O195" s="80"/>
      <c r="P195" s="80"/>
    </row>
    <row r="196" spans="1:16" s="5" customFormat="1">
      <c r="A196" s="52"/>
      <c r="B196" s="84"/>
      <c r="C196" s="76"/>
      <c r="D196" s="76"/>
      <c r="E196" s="76"/>
      <c r="F196" s="76"/>
      <c r="G196" s="80"/>
      <c r="H196" s="80"/>
      <c r="I196" s="80"/>
      <c r="J196" s="80"/>
      <c r="K196" s="80"/>
      <c r="L196" s="80"/>
      <c r="M196" s="80"/>
      <c r="N196" s="80"/>
      <c r="O196" s="80"/>
      <c r="P196" s="80"/>
    </row>
    <row r="197" spans="1:16" s="5" customFormat="1">
      <c r="A197" s="52"/>
      <c r="B197" s="84"/>
      <c r="C197" s="76"/>
      <c r="D197" s="76"/>
      <c r="E197" s="76"/>
      <c r="F197" s="76"/>
      <c r="G197" s="80"/>
      <c r="H197" s="80"/>
      <c r="I197" s="80"/>
      <c r="J197" s="80"/>
      <c r="K197" s="80"/>
      <c r="L197" s="80"/>
      <c r="M197" s="80"/>
      <c r="N197" s="80"/>
      <c r="O197" s="80"/>
      <c r="P197" s="80"/>
    </row>
    <row r="198" spans="1:16" s="5" customFormat="1">
      <c r="A198" s="52"/>
      <c r="B198" s="84"/>
      <c r="C198" s="76"/>
      <c r="D198" s="76"/>
      <c r="E198" s="76"/>
      <c r="F198" s="76"/>
      <c r="G198" s="80"/>
      <c r="H198" s="80"/>
      <c r="I198" s="80"/>
      <c r="J198" s="80"/>
      <c r="K198" s="80"/>
      <c r="L198" s="80"/>
      <c r="M198" s="80"/>
      <c r="N198" s="80"/>
      <c r="O198" s="80"/>
      <c r="P198" s="80"/>
    </row>
    <row r="199" spans="1:16" s="5" customFormat="1">
      <c r="A199" s="52"/>
      <c r="B199" s="84"/>
      <c r="C199" s="76"/>
      <c r="D199" s="76"/>
      <c r="E199" s="76"/>
      <c r="F199" s="76"/>
      <c r="G199" s="80"/>
      <c r="H199" s="80"/>
      <c r="I199" s="80"/>
      <c r="J199" s="80"/>
      <c r="K199" s="80"/>
      <c r="L199" s="80"/>
      <c r="M199" s="80"/>
      <c r="N199" s="80"/>
      <c r="O199" s="80"/>
      <c r="P199" s="80"/>
    </row>
    <row r="200" spans="1:16" s="5" customFormat="1">
      <c r="A200" s="52"/>
      <c r="B200" s="84"/>
      <c r="C200" s="76"/>
      <c r="D200" s="76"/>
      <c r="E200" s="76"/>
      <c r="F200" s="76"/>
      <c r="G200" s="80"/>
      <c r="H200" s="80"/>
      <c r="I200" s="80"/>
      <c r="J200" s="80"/>
      <c r="K200" s="80"/>
      <c r="L200" s="80"/>
      <c r="M200" s="80"/>
      <c r="N200" s="80"/>
      <c r="O200" s="80"/>
      <c r="P200" s="80"/>
    </row>
    <row r="201" spans="1:16" s="5" customFormat="1">
      <c r="A201" s="52"/>
      <c r="B201" s="84"/>
      <c r="C201" s="76"/>
      <c r="D201" s="76"/>
      <c r="E201" s="76"/>
      <c r="F201" s="76"/>
      <c r="G201" s="80"/>
      <c r="H201" s="80"/>
      <c r="I201" s="80"/>
      <c r="J201" s="80"/>
      <c r="K201" s="80"/>
      <c r="L201" s="80"/>
      <c r="M201" s="80"/>
      <c r="N201" s="80"/>
      <c r="O201" s="80"/>
      <c r="P201" s="80"/>
    </row>
    <row r="202" spans="1:16" s="5" customFormat="1">
      <c r="A202" s="52"/>
      <c r="B202" s="84"/>
      <c r="C202" s="76"/>
      <c r="D202" s="76"/>
      <c r="E202" s="76"/>
      <c r="F202" s="76"/>
      <c r="G202" s="80"/>
      <c r="H202" s="80"/>
      <c r="I202" s="80"/>
      <c r="J202" s="80"/>
      <c r="K202" s="80"/>
      <c r="L202" s="80"/>
      <c r="M202" s="80"/>
      <c r="N202" s="80"/>
      <c r="O202" s="80"/>
      <c r="P202" s="80"/>
    </row>
    <row r="203" spans="1:16" s="5" customFormat="1">
      <c r="A203" s="52"/>
      <c r="B203" s="84"/>
      <c r="C203" s="76"/>
      <c r="D203" s="76"/>
      <c r="E203" s="76"/>
      <c r="F203" s="76"/>
      <c r="G203" s="80"/>
      <c r="H203" s="80"/>
      <c r="I203" s="80"/>
      <c r="J203" s="80"/>
      <c r="K203" s="80"/>
      <c r="L203" s="80"/>
      <c r="M203" s="80"/>
      <c r="N203" s="80"/>
      <c r="O203" s="80"/>
      <c r="P203" s="80"/>
    </row>
    <row r="204" spans="1:16" s="5" customFormat="1">
      <c r="A204" s="52"/>
      <c r="B204" s="84"/>
      <c r="C204" s="76"/>
      <c r="D204" s="76"/>
      <c r="E204" s="76"/>
      <c r="F204" s="76"/>
      <c r="G204" s="80"/>
      <c r="H204" s="80"/>
      <c r="I204" s="80"/>
      <c r="J204" s="80"/>
      <c r="K204" s="80"/>
      <c r="L204" s="80"/>
      <c r="M204" s="80"/>
      <c r="N204" s="80"/>
      <c r="O204" s="80"/>
      <c r="P204" s="80"/>
    </row>
    <row r="205" spans="1:16" s="5" customFormat="1">
      <c r="A205" s="52"/>
      <c r="B205" s="84"/>
      <c r="C205" s="76"/>
      <c r="D205" s="76"/>
      <c r="E205" s="76"/>
      <c r="F205" s="76"/>
      <c r="G205" s="80"/>
      <c r="H205" s="80"/>
      <c r="I205" s="80"/>
      <c r="J205" s="80"/>
      <c r="K205" s="80"/>
      <c r="L205" s="80"/>
      <c r="M205" s="80"/>
      <c r="N205" s="80"/>
      <c r="O205" s="80"/>
      <c r="P205" s="80"/>
    </row>
    <row r="206" spans="1:16" s="5" customFormat="1">
      <c r="A206" s="52"/>
      <c r="B206" s="84"/>
      <c r="C206" s="76"/>
      <c r="D206" s="76"/>
      <c r="E206" s="76"/>
      <c r="F206" s="76"/>
      <c r="G206" s="80"/>
      <c r="H206" s="80"/>
      <c r="I206" s="80"/>
      <c r="J206" s="80"/>
      <c r="K206" s="80"/>
      <c r="L206" s="80"/>
      <c r="M206" s="80"/>
      <c r="N206" s="80"/>
      <c r="O206" s="80"/>
      <c r="P206" s="80"/>
    </row>
    <row r="207" spans="1:16" s="5" customFormat="1">
      <c r="A207" s="52"/>
      <c r="B207" s="84"/>
      <c r="C207" s="76"/>
      <c r="D207" s="76"/>
      <c r="E207" s="76"/>
      <c r="F207" s="76"/>
      <c r="G207" s="80"/>
      <c r="H207" s="80"/>
      <c r="I207" s="80"/>
      <c r="J207" s="80"/>
      <c r="K207" s="80"/>
      <c r="L207" s="80"/>
      <c r="M207" s="80"/>
      <c r="N207" s="80"/>
      <c r="O207" s="80"/>
      <c r="P207" s="80"/>
    </row>
    <row r="208" spans="1:16" s="5" customFormat="1">
      <c r="A208" s="52"/>
      <c r="B208" s="84"/>
      <c r="C208" s="76"/>
      <c r="D208" s="76"/>
      <c r="E208" s="76"/>
      <c r="F208" s="76"/>
      <c r="G208" s="80"/>
      <c r="H208" s="80"/>
      <c r="I208" s="80"/>
      <c r="J208" s="80"/>
      <c r="K208" s="80"/>
      <c r="L208" s="80"/>
      <c r="M208" s="80"/>
      <c r="N208" s="80"/>
      <c r="O208" s="80"/>
      <c r="P208" s="80"/>
    </row>
    <row r="209" spans="1:16" s="5" customFormat="1">
      <c r="A209" s="52"/>
      <c r="B209" s="84"/>
      <c r="C209" s="76"/>
      <c r="D209" s="76"/>
      <c r="E209" s="76"/>
      <c r="F209" s="76"/>
      <c r="G209" s="80"/>
      <c r="H209" s="80"/>
      <c r="I209" s="80"/>
      <c r="J209" s="80"/>
      <c r="K209" s="80"/>
      <c r="L209" s="80"/>
      <c r="M209" s="80"/>
      <c r="N209" s="80"/>
      <c r="O209" s="80"/>
      <c r="P209" s="80"/>
    </row>
    <row r="210" spans="1:16" s="5" customFormat="1">
      <c r="A210" s="52"/>
      <c r="B210" s="84"/>
      <c r="C210" s="76"/>
      <c r="D210" s="76"/>
      <c r="E210" s="76"/>
      <c r="F210" s="76"/>
      <c r="G210" s="80"/>
      <c r="H210" s="80"/>
      <c r="I210" s="80"/>
      <c r="J210" s="80"/>
      <c r="K210" s="80"/>
      <c r="L210" s="80"/>
      <c r="M210" s="80"/>
      <c r="N210" s="80"/>
      <c r="O210" s="80"/>
      <c r="P210" s="80"/>
    </row>
    <row r="211" spans="1:16" s="5" customFormat="1">
      <c r="A211" s="52"/>
      <c r="B211" s="84"/>
      <c r="C211" s="76"/>
      <c r="D211" s="76"/>
      <c r="E211" s="76"/>
      <c r="F211" s="76"/>
      <c r="G211" s="80"/>
      <c r="H211" s="80"/>
      <c r="I211" s="80"/>
      <c r="J211" s="80"/>
      <c r="K211" s="80"/>
      <c r="L211" s="80"/>
      <c r="M211" s="80"/>
      <c r="N211" s="80"/>
      <c r="O211" s="80"/>
      <c r="P211" s="80"/>
    </row>
    <row r="212" spans="1:16" s="5" customFormat="1">
      <c r="A212" s="52"/>
      <c r="B212" s="84"/>
      <c r="C212" s="76"/>
      <c r="D212" s="76"/>
      <c r="E212" s="76"/>
      <c r="F212" s="76"/>
      <c r="G212" s="80"/>
      <c r="H212" s="80"/>
      <c r="I212" s="80"/>
      <c r="J212" s="80"/>
      <c r="K212" s="80"/>
      <c r="L212" s="80"/>
      <c r="M212" s="80"/>
      <c r="N212" s="80"/>
      <c r="O212" s="80"/>
      <c r="P212" s="80"/>
    </row>
    <row r="213" spans="1:16" s="5" customFormat="1">
      <c r="A213" s="52"/>
      <c r="B213" s="84"/>
      <c r="C213" s="76"/>
      <c r="D213" s="76"/>
      <c r="E213" s="76"/>
      <c r="F213" s="76"/>
      <c r="G213" s="80"/>
      <c r="H213" s="80"/>
      <c r="I213" s="80"/>
      <c r="J213" s="80"/>
      <c r="K213" s="80"/>
      <c r="L213" s="80"/>
      <c r="M213" s="80"/>
      <c r="N213" s="80"/>
      <c r="O213" s="80"/>
      <c r="P213" s="80"/>
    </row>
    <row r="214" spans="1:16" s="5" customFormat="1">
      <c r="A214" s="52"/>
      <c r="B214" s="84"/>
      <c r="C214" s="76"/>
      <c r="D214" s="76"/>
      <c r="E214" s="76"/>
      <c r="F214" s="76"/>
      <c r="G214" s="80"/>
      <c r="H214" s="80"/>
      <c r="I214" s="80"/>
      <c r="J214" s="80"/>
      <c r="K214" s="80"/>
      <c r="L214" s="80"/>
      <c r="M214" s="80"/>
      <c r="N214" s="80"/>
      <c r="O214" s="80"/>
      <c r="P214" s="80"/>
    </row>
    <row r="215" spans="1:16" s="5" customFormat="1">
      <c r="A215" s="52"/>
      <c r="B215" s="84"/>
      <c r="C215" s="76"/>
      <c r="D215" s="76"/>
      <c r="E215" s="76"/>
      <c r="F215" s="76"/>
      <c r="G215" s="80"/>
      <c r="H215" s="80"/>
      <c r="I215" s="80"/>
      <c r="J215" s="80"/>
      <c r="K215" s="80"/>
      <c r="L215" s="80"/>
      <c r="M215" s="80"/>
      <c r="N215" s="80"/>
      <c r="O215" s="80"/>
      <c r="P215" s="80"/>
    </row>
    <row r="216" spans="1:16" s="5" customFormat="1">
      <c r="A216" s="52"/>
      <c r="B216" s="84"/>
      <c r="C216" s="76"/>
      <c r="D216" s="76"/>
      <c r="E216" s="76"/>
      <c r="F216" s="76"/>
      <c r="G216" s="80"/>
      <c r="H216" s="80"/>
      <c r="I216" s="80"/>
      <c r="J216" s="80"/>
      <c r="K216" s="80"/>
      <c r="L216" s="80"/>
      <c r="M216" s="80"/>
      <c r="N216" s="80"/>
      <c r="O216" s="80"/>
      <c r="P216" s="80"/>
    </row>
    <row r="217" spans="1:16" s="5" customFormat="1">
      <c r="A217" s="52"/>
      <c r="B217" s="84"/>
      <c r="C217" s="76"/>
      <c r="D217" s="76"/>
      <c r="E217" s="76"/>
      <c r="F217" s="76"/>
      <c r="G217" s="80"/>
      <c r="H217" s="80"/>
      <c r="I217" s="80"/>
      <c r="J217" s="80"/>
      <c r="K217" s="80"/>
      <c r="L217" s="80"/>
      <c r="M217" s="80"/>
      <c r="N217" s="80"/>
      <c r="O217" s="80"/>
      <c r="P217" s="80"/>
    </row>
    <row r="218" spans="1:16" s="5" customFormat="1">
      <c r="A218" s="52"/>
      <c r="B218" s="84"/>
      <c r="C218" s="76"/>
      <c r="D218" s="76"/>
      <c r="E218" s="76"/>
      <c r="F218" s="76"/>
      <c r="G218" s="80"/>
      <c r="H218" s="80"/>
      <c r="I218" s="80"/>
      <c r="J218" s="80"/>
      <c r="K218" s="80"/>
      <c r="L218" s="80"/>
      <c r="M218" s="80"/>
      <c r="N218" s="80"/>
      <c r="O218" s="80"/>
      <c r="P218" s="80"/>
    </row>
    <row r="219" spans="1:16" s="5" customFormat="1">
      <c r="A219" s="52"/>
      <c r="B219" s="84"/>
      <c r="C219" s="76"/>
      <c r="D219" s="76"/>
      <c r="E219" s="76"/>
      <c r="F219" s="76"/>
      <c r="G219" s="80"/>
      <c r="H219" s="80"/>
      <c r="I219" s="80"/>
      <c r="J219" s="80"/>
      <c r="K219" s="80"/>
      <c r="L219" s="80"/>
      <c r="M219" s="80"/>
      <c r="N219" s="80"/>
      <c r="O219" s="80"/>
      <c r="P219" s="80"/>
    </row>
    <row r="220" spans="1:16" s="5" customFormat="1">
      <c r="A220" s="52"/>
      <c r="B220" s="84"/>
      <c r="C220" s="76"/>
      <c r="D220" s="76"/>
      <c r="E220" s="76"/>
      <c r="F220" s="76"/>
      <c r="G220" s="80"/>
      <c r="H220" s="80"/>
      <c r="I220" s="80"/>
      <c r="J220" s="80"/>
      <c r="K220" s="80"/>
      <c r="L220" s="80"/>
      <c r="M220" s="80"/>
      <c r="N220" s="80"/>
      <c r="O220" s="80"/>
      <c r="P220" s="80"/>
    </row>
    <row r="221" spans="1:16" s="5" customFormat="1">
      <c r="A221" s="52"/>
      <c r="B221" s="84"/>
      <c r="C221" s="76"/>
      <c r="D221" s="76"/>
      <c r="E221" s="76"/>
      <c r="F221" s="76"/>
      <c r="G221" s="80"/>
      <c r="H221" s="80"/>
      <c r="I221" s="80"/>
      <c r="J221" s="80"/>
      <c r="K221" s="80"/>
      <c r="L221" s="80"/>
      <c r="M221" s="80"/>
      <c r="N221" s="80"/>
      <c r="O221" s="80"/>
      <c r="P221" s="80"/>
    </row>
    <row r="222" spans="1:16" s="5" customFormat="1">
      <c r="A222" s="52"/>
      <c r="B222" s="84"/>
      <c r="C222" s="76"/>
      <c r="D222" s="76"/>
      <c r="E222" s="76"/>
      <c r="F222" s="76"/>
      <c r="G222" s="80"/>
      <c r="H222" s="80"/>
      <c r="I222" s="80"/>
      <c r="J222" s="80"/>
      <c r="K222" s="80"/>
      <c r="L222" s="80"/>
      <c r="M222" s="80"/>
      <c r="N222" s="80"/>
      <c r="O222" s="80"/>
      <c r="P222" s="80"/>
    </row>
    <row r="223" spans="1:16" s="5" customFormat="1">
      <c r="A223" s="52"/>
      <c r="B223" s="84"/>
      <c r="C223" s="76"/>
      <c r="D223" s="76"/>
      <c r="E223" s="76"/>
      <c r="F223" s="76"/>
      <c r="G223" s="80"/>
      <c r="H223" s="80"/>
      <c r="I223" s="80"/>
      <c r="J223" s="80"/>
      <c r="K223" s="80"/>
      <c r="L223" s="80"/>
      <c r="M223" s="80"/>
      <c r="N223" s="80"/>
      <c r="O223" s="80"/>
      <c r="P223" s="80"/>
    </row>
    <row r="224" spans="1:16" s="5" customFormat="1">
      <c r="A224" s="52"/>
      <c r="B224" s="84"/>
      <c r="C224" s="76"/>
      <c r="D224" s="76"/>
      <c r="E224" s="76"/>
      <c r="F224" s="76"/>
      <c r="G224" s="80"/>
      <c r="H224" s="80"/>
      <c r="I224" s="80"/>
      <c r="J224" s="80"/>
      <c r="K224" s="80"/>
      <c r="L224" s="80"/>
      <c r="M224" s="80"/>
      <c r="N224" s="80"/>
      <c r="O224" s="80"/>
      <c r="P224" s="80"/>
    </row>
    <row r="225" spans="1:16" s="5" customFormat="1">
      <c r="A225" s="52"/>
      <c r="B225" s="84"/>
      <c r="C225" s="76"/>
      <c r="D225" s="76"/>
      <c r="E225" s="76"/>
      <c r="F225" s="76"/>
      <c r="G225" s="80"/>
      <c r="H225" s="80"/>
      <c r="I225" s="80"/>
      <c r="J225" s="80"/>
      <c r="K225" s="80"/>
      <c r="L225" s="80"/>
      <c r="M225" s="80"/>
      <c r="N225" s="80"/>
      <c r="O225" s="80"/>
      <c r="P225" s="80"/>
    </row>
    <row r="226" spans="1:16" s="5" customFormat="1">
      <c r="A226" s="52"/>
      <c r="B226" s="84"/>
      <c r="C226" s="76"/>
      <c r="D226" s="76"/>
      <c r="E226" s="76"/>
      <c r="F226" s="76"/>
      <c r="G226" s="80"/>
      <c r="H226" s="80"/>
      <c r="I226" s="80"/>
      <c r="J226" s="80"/>
      <c r="K226" s="80"/>
      <c r="L226" s="80"/>
      <c r="M226" s="80"/>
      <c r="N226" s="80"/>
      <c r="O226" s="80"/>
      <c r="P226" s="80"/>
    </row>
    <row r="227" spans="1:16" s="5" customFormat="1">
      <c r="A227" s="52"/>
      <c r="B227" s="84"/>
      <c r="C227" s="76"/>
      <c r="D227" s="76"/>
      <c r="E227" s="76"/>
      <c r="F227" s="76"/>
      <c r="G227" s="80"/>
      <c r="H227" s="80"/>
      <c r="I227" s="80"/>
      <c r="J227" s="80"/>
      <c r="K227" s="80"/>
      <c r="L227" s="80"/>
      <c r="M227" s="80"/>
      <c r="N227" s="80"/>
      <c r="O227" s="80"/>
      <c r="P227" s="80"/>
    </row>
    <row r="228" spans="1:16" s="5" customFormat="1">
      <c r="A228" s="52"/>
      <c r="B228" s="84"/>
      <c r="C228" s="76"/>
      <c r="D228" s="76"/>
      <c r="E228" s="76"/>
      <c r="F228" s="76"/>
      <c r="G228" s="80"/>
      <c r="H228" s="80"/>
      <c r="I228" s="80"/>
      <c r="J228" s="80"/>
      <c r="K228" s="80"/>
      <c r="L228" s="80"/>
      <c r="M228" s="80"/>
      <c r="N228" s="80"/>
      <c r="O228" s="80"/>
      <c r="P228" s="80"/>
    </row>
    <row r="229" spans="1:16" s="5" customFormat="1">
      <c r="A229" s="52"/>
      <c r="B229" s="84"/>
      <c r="C229" s="76"/>
      <c r="D229" s="76"/>
      <c r="E229" s="76"/>
      <c r="F229" s="76"/>
      <c r="G229" s="80"/>
      <c r="H229" s="80"/>
      <c r="I229" s="80"/>
      <c r="J229" s="80"/>
      <c r="K229" s="80"/>
      <c r="L229" s="80"/>
      <c r="M229" s="80"/>
      <c r="N229" s="80"/>
      <c r="O229" s="80"/>
      <c r="P229" s="80"/>
    </row>
    <row r="230" spans="1:16" s="5" customFormat="1">
      <c r="A230" s="52"/>
      <c r="B230" s="84"/>
      <c r="C230" s="76"/>
      <c r="D230" s="76"/>
      <c r="E230" s="76"/>
      <c r="F230" s="76"/>
      <c r="G230" s="80"/>
      <c r="H230" s="80"/>
      <c r="I230" s="80"/>
      <c r="J230" s="80"/>
      <c r="K230" s="80"/>
      <c r="L230" s="80"/>
      <c r="M230" s="80"/>
      <c r="N230" s="80"/>
      <c r="O230" s="80"/>
      <c r="P230" s="80"/>
    </row>
    <row r="231" spans="1:16" s="5" customFormat="1">
      <c r="A231" s="52"/>
      <c r="B231" s="84"/>
      <c r="C231" s="76"/>
      <c r="D231" s="76"/>
      <c r="E231" s="76"/>
      <c r="F231" s="76"/>
      <c r="G231" s="80"/>
      <c r="H231" s="80"/>
      <c r="I231" s="80"/>
      <c r="J231" s="80"/>
      <c r="K231" s="80"/>
      <c r="L231" s="80"/>
      <c r="M231" s="80"/>
      <c r="N231" s="80"/>
      <c r="O231" s="80"/>
      <c r="P231" s="80"/>
    </row>
    <row r="232" spans="1:16" s="5" customFormat="1">
      <c r="A232" s="52"/>
      <c r="B232" s="84"/>
      <c r="C232" s="76"/>
      <c r="D232" s="76"/>
      <c r="E232" s="76"/>
      <c r="F232" s="76"/>
      <c r="G232" s="80"/>
      <c r="H232" s="80"/>
      <c r="I232" s="80"/>
      <c r="J232" s="80"/>
      <c r="K232" s="80"/>
      <c r="L232" s="80"/>
      <c r="M232" s="80"/>
      <c r="N232" s="80"/>
      <c r="O232" s="80"/>
      <c r="P232" s="80"/>
    </row>
    <row r="233" spans="1:16" s="5" customFormat="1">
      <c r="A233" s="52"/>
      <c r="B233" s="84"/>
      <c r="C233" s="76"/>
      <c r="D233" s="76"/>
      <c r="E233" s="76"/>
      <c r="F233" s="76"/>
      <c r="G233" s="80"/>
      <c r="H233" s="80"/>
      <c r="I233" s="80"/>
      <c r="J233" s="80"/>
      <c r="K233" s="80"/>
      <c r="L233" s="80"/>
      <c r="M233" s="80"/>
      <c r="N233" s="80"/>
      <c r="O233" s="80"/>
      <c r="P233" s="80"/>
    </row>
    <row r="234" spans="1:16" s="5" customFormat="1">
      <c r="A234" s="52"/>
      <c r="B234" s="84"/>
      <c r="C234" s="76"/>
      <c r="D234" s="76"/>
      <c r="E234" s="76"/>
      <c r="F234" s="76"/>
      <c r="G234" s="80"/>
      <c r="H234" s="80"/>
      <c r="I234" s="80"/>
      <c r="J234" s="80"/>
      <c r="K234" s="80"/>
      <c r="L234" s="80"/>
      <c r="M234" s="80"/>
      <c r="N234" s="80"/>
      <c r="O234" s="80"/>
      <c r="P234" s="80"/>
    </row>
    <row r="235" spans="1:16" s="5" customFormat="1">
      <c r="A235" s="52"/>
      <c r="B235" s="84"/>
      <c r="C235" s="76"/>
      <c r="D235" s="76"/>
      <c r="E235" s="76"/>
      <c r="F235" s="76"/>
      <c r="G235" s="80"/>
      <c r="H235" s="80"/>
      <c r="I235" s="80"/>
      <c r="J235" s="80"/>
      <c r="K235" s="80"/>
      <c r="L235" s="80"/>
      <c r="M235" s="80"/>
      <c r="N235" s="80"/>
      <c r="O235" s="80"/>
      <c r="P235" s="80"/>
    </row>
    <row r="236" spans="1:16" s="5" customFormat="1">
      <c r="A236" s="52"/>
      <c r="B236" s="84"/>
      <c r="C236" s="76"/>
      <c r="D236" s="76"/>
      <c r="E236" s="76"/>
      <c r="F236" s="76"/>
      <c r="G236" s="80"/>
      <c r="H236" s="80"/>
      <c r="I236" s="80"/>
      <c r="J236" s="80"/>
      <c r="K236" s="80"/>
      <c r="L236" s="80"/>
      <c r="M236" s="80"/>
      <c r="N236" s="80"/>
      <c r="O236" s="80"/>
      <c r="P236" s="80"/>
    </row>
    <row r="237" spans="1:16" s="5" customFormat="1">
      <c r="A237" s="52"/>
      <c r="B237" s="84"/>
      <c r="C237" s="76"/>
      <c r="D237" s="76"/>
      <c r="E237" s="76"/>
      <c r="F237" s="76"/>
      <c r="G237" s="80"/>
      <c r="H237" s="80"/>
      <c r="I237" s="80"/>
      <c r="J237" s="80"/>
      <c r="K237" s="80"/>
      <c r="L237" s="80"/>
      <c r="M237" s="80"/>
      <c r="N237" s="80"/>
      <c r="O237" s="80"/>
      <c r="P237" s="80"/>
    </row>
    <row r="238" spans="1:16" s="5" customFormat="1">
      <c r="A238" s="52"/>
      <c r="B238" s="84"/>
      <c r="C238" s="76"/>
      <c r="D238" s="76"/>
      <c r="E238" s="76"/>
      <c r="F238" s="76"/>
      <c r="G238" s="80"/>
      <c r="H238" s="80"/>
      <c r="I238" s="80"/>
      <c r="J238" s="80"/>
      <c r="K238" s="80"/>
      <c r="L238" s="80"/>
      <c r="M238" s="80"/>
      <c r="N238" s="80"/>
      <c r="O238" s="80"/>
      <c r="P238" s="80"/>
    </row>
    <row r="239" spans="1:16" s="5" customFormat="1">
      <c r="A239" s="52"/>
      <c r="B239" s="84"/>
      <c r="C239" s="76"/>
      <c r="D239" s="76"/>
      <c r="E239" s="76"/>
      <c r="F239" s="76"/>
      <c r="G239" s="80"/>
      <c r="H239" s="80"/>
      <c r="I239" s="80"/>
      <c r="J239" s="80"/>
      <c r="K239" s="80"/>
      <c r="L239" s="80"/>
      <c r="M239" s="80"/>
      <c r="N239" s="80"/>
      <c r="O239" s="80"/>
      <c r="P239" s="80"/>
    </row>
    <row r="240" spans="1:16" s="5" customFormat="1">
      <c r="A240" s="52"/>
      <c r="B240" s="84"/>
      <c r="C240" s="76"/>
      <c r="D240" s="76"/>
      <c r="E240" s="76"/>
      <c r="F240" s="76"/>
      <c r="G240" s="80"/>
      <c r="H240" s="80"/>
      <c r="I240" s="80"/>
      <c r="J240" s="80"/>
      <c r="K240" s="80"/>
      <c r="L240" s="80"/>
      <c r="M240" s="80"/>
      <c r="N240" s="80"/>
      <c r="O240" s="80"/>
      <c r="P240" s="80"/>
    </row>
    <row r="241" spans="1:16" s="5" customFormat="1">
      <c r="A241" s="52"/>
      <c r="B241" s="84"/>
      <c r="C241" s="76"/>
      <c r="D241" s="76"/>
      <c r="E241" s="76"/>
      <c r="F241" s="76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1:16" s="5" customFormat="1">
      <c r="A242" s="52"/>
      <c r="B242" s="84"/>
      <c r="C242" s="76"/>
      <c r="D242" s="76"/>
      <c r="E242" s="76"/>
      <c r="F242" s="76"/>
      <c r="G242" s="80"/>
      <c r="H242" s="80"/>
      <c r="I242" s="80"/>
      <c r="J242" s="80"/>
      <c r="K242" s="80"/>
      <c r="L242" s="80"/>
      <c r="M242" s="80"/>
      <c r="N242" s="80"/>
      <c r="O242" s="80"/>
      <c r="P242" s="80"/>
    </row>
    <row r="243" spans="1:16" s="5" customFormat="1">
      <c r="A243" s="52"/>
      <c r="B243" s="84"/>
      <c r="C243" s="76"/>
      <c r="D243" s="76"/>
      <c r="E243" s="76"/>
      <c r="F243" s="76"/>
      <c r="G243" s="80"/>
      <c r="H243" s="80"/>
      <c r="I243" s="80"/>
      <c r="J243" s="80"/>
      <c r="K243" s="80"/>
      <c r="L243" s="80"/>
      <c r="M243" s="80"/>
      <c r="N243" s="80"/>
      <c r="O243" s="80"/>
      <c r="P243" s="80"/>
    </row>
    <row r="244" spans="1:16" s="5" customFormat="1">
      <c r="A244" s="52"/>
      <c r="B244" s="84"/>
      <c r="C244" s="76"/>
      <c r="D244" s="76"/>
      <c r="E244" s="76"/>
      <c r="F244" s="76"/>
      <c r="G244" s="80"/>
      <c r="H244" s="80"/>
      <c r="I244" s="80"/>
      <c r="J244" s="80"/>
      <c r="K244" s="80"/>
      <c r="L244" s="80"/>
      <c r="M244" s="80"/>
      <c r="N244" s="80"/>
      <c r="O244" s="80"/>
      <c r="P244" s="80"/>
    </row>
    <row r="245" spans="1:16" s="5" customFormat="1">
      <c r="A245" s="52"/>
      <c r="B245" s="84"/>
      <c r="C245" s="76"/>
      <c r="D245" s="76"/>
      <c r="E245" s="76"/>
      <c r="F245" s="76"/>
      <c r="G245" s="80"/>
      <c r="H245" s="80"/>
      <c r="I245" s="80"/>
      <c r="J245" s="80"/>
      <c r="K245" s="80"/>
      <c r="L245" s="80"/>
      <c r="M245" s="80"/>
      <c r="N245" s="80"/>
      <c r="O245" s="80"/>
      <c r="P245" s="80"/>
    </row>
    <row r="246" spans="1:16" s="5" customFormat="1">
      <c r="A246" s="52"/>
      <c r="B246" s="84"/>
      <c r="C246" s="76"/>
      <c r="D246" s="76"/>
      <c r="E246" s="76"/>
      <c r="F246" s="76"/>
      <c r="G246" s="80"/>
      <c r="H246" s="80"/>
      <c r="I246" s="80"/>
      <c r="J246" s="80"/>
      <c r="K246" s="80"/>
      <c r="L246" s="80"/>
      <c r="M246" s="80"/>
      <c r="N246" s="80"/>
      <c r="O246" s="80"/>
      <c r="P246" s="80"/>
    </row>
    <row r="247" spans="1:16" s="5" customFormat="1">
      <c r="A247" s="52"/>
      <c r="B247" s="84"/>
      <c r="C247" s="76"/>
      <c r="D247" s="76"/>
      <c r="E247" s="76"/>
      <c r="F247" s="76"/>
      <c r="G247" s="80"/>
      <c r="H247" s="80"/>
      <c r="I247" s="80"/>
      <c r="J247" s="80"/>
      <c r="K247" s="80"/>
      <c r="L247" s="80"/>
      <c r="M247" s="80"/>
      <c r="N247" s="80"/>
      <c r="O247" s="80"/>
      <c r="P247" s="80"/>
    </row>
    <row r="248" spans="1:16" s="5" customFormat="1">
      <c r="A248" s="52"/>
      <c r="B248" s="84"/>
      <c r="C248" s="76"/>
      <c r="D248" s="76"/>
      <c r="E248" s="76"/>
      <c r="F248" s="76"/>
      <c r="G248" s="80"/>
      <c r="H248" s="80"/>
      <c r="I248" s="80"/>
      <c r="J248" s="80"/>
      <c r="K248" s="80"/>
      <c r="L248" s="80"/>
      <c r="M248" s="80"/>
      <c r="N248" s="80"/>
      <c r="O248" s="80"/>
      <c r="P248" s="80"/>
    </row>
    <row r="249" spans="1:16" s="5" customFormat="1">
      <c r="A249" s="52"/>
      <c r="B249" s="84"/>
      <c r="C249" s="76"/>
      <c r="D249" s="76"/>
      <c r="E249" s="76"/>
      <c r="F249" s="76"/>
      <c r="G249" s="80"/>
      <c r="H249" s="80"/>
      <c r="I249" s="80"/>
      <c r="J249" s="80"/>
      <c r="K249" s="80"/>
      <c r="L249" s="80"/>
      <c r="M249" s="80"/>
      <c r="N249" s="80"/>
      <c r="O249" s="80"/>
      <c r="P249" s="80"/>
    </row>
    <row r="250" spans="1:16" s="5" customFormat="1">
      <c r="A250" s="52"/>
      <c r="B250" s="84"/>
      <c r="C250" s="76"/>
      <c r="D250" s="76"/>
      <c r="E250" s="76"/>
      <c r="F250" s="76"/>
      <c r="G250" s="80"/>
      <c r="H250" s="80"/>
      <c r="I250" s="80"/>
      <c r="J250" s="80"/>
      <c r="K250" s="80"/>
      <c r="L250" s="80"/>
      <c r="M250" s="80"/>
      <c r="N250" s="80"/>
      <c r="O250" s="80"/>
      <c r="P250" s="80"/>
    </row>
    <row r="251" spans="1:16" s="5" customFormat="1">
      <c r="A251" s="52"/>
      <c r="B251" s="84"/>
      <c r="C251" s="76"/>
      <c r="D251" s="76"/>
      <c r="E251" s="76"/>
      <c r="F251" s="76"/>
      <c r="G251" s="80"/>
      <c r="H251" s="80"/>
      <c r="I251" s="80"/>
      <c r="J251" s="80"/>
      <c r="K251" s="80"/>
      <c r="L251" s="80"/>
      <c r="M251" s="80"/>
      <c r="N251" s="80"/>
      <c r="O251" s="80"/>
      <c r="P251" s="80"/>
    </row>
    <row r="252" spans="1:16" s="5" customFormat="1">
      <c r="A252" s="52"/>
      <c r="B252" s="84"/>
      <c r="C252" s="76"/>
      <c r="D252" s="76"/>
      <c r="E252" s="76"/>
      <c r="F252" s="76"/>
      <c r="G252" s="80"/>
      <c r="H252" s="80"/>
      <c r="I252" s="80"/>
      <c r="J252" s="80"/>
      <c r="K252" s="80"/>
      <c r="L252" s="80"/>
      <c r="M252" s="80"/>
      <c r="N252" s="80"/>
      <c r="O252" s="80"/>
      <c r="P252" s="80"/>
    </row>
    <row r="253" spans="1:16" s="5" customFormat="1">
      <c r="A253" s="52"/>
      <c r="B253" s="84"/>
      <c r="C253" s="76"/>
      <c r="D253" s="76"/>
      <c r="E253" s="76"/>
      <c r="F253" s="76"/>
      <c r="G253" s="80"/>
      <c r="H253" s="80"/>
      <c r="I253" s="80"/>
      <c r="J253" s="80"/>
      <c r="K253" s="80"/>
      <c r="L253" s="80"/>
      <c r="M253" s="80"/>
      <c r="N253" s="80"/>
      <c r="O253" s="80"/>
      <c r="P253" s="80"/>
    </row>
    <row r="254" spans="1:16" s="5" customFormat="1">
      <c r="A254" s="52"/>
      <c r="B254" s="84"/>
      <c r="C254" s="76"/>
      <c r="D254" s="76"/>
      <c r="E254" s="76"/>
      <c r="F254" s="76"/>
      <c r="G254" s="80"/>
      <c r="H254" s="80"/>
      <c r="I254" s="80"/>
      <c r="J254" s="80"/>
      <c r="K254" s="80"/>
      <c r="L254" s="80"/>
      <c r="M254" s="80"/>
      <c r="N254" s="80"/>
      <c r="O254" s="80"/>
      <c r="P254" s="80"/>
    </row>
    <row r="255" spans="1:16" s="5" customFormat="1">
      <c r="A255" s="52"/>
      <c r="B255" s="84"/>
      <c r="C255" s="76"/>
      <c r="D255" s="76"/>
      <c r="E255" s="76"/>
      <c r="F255" s="76"/>
      <c r="G255" s="80"/>
      <c r="H255" s="80"/>
      <c r="I255" s="80"/>
      <c r="J255" s="80"/>
      <c r="K255" s="80"/>
      <c r="L255" s="80"/>
      <c r="M255" s="80"/>
      <c r="N255" s="80"/>
      <c r="O255" s="80"/>
      <c r="P255" s="80"/>
    </row>
    <row r="256" spans="1:16" s="5" customFormat="1">
      <c r="A256" s="52"/>
      <c r="B256" s="84"/>
      <c r="C256" s="76"/>
      <c r="D256" s="76"/>
      <c r="E256" s="76"/>
      <c r="F256" s="76"/>
      <c r="G256" s="80"/>
      <c r="H256" s="80"/>
      <c r="I256" s="80"/>
      <c r="J256" s="80"/>
      <c r="K256" s="80"/>
      <c r="L256" s="80"/>
      <c r="M256" s="80"/>
      <c r="N256" s="80"/>
      <c r="O256" s="80"/>
      <c r="P256" s="80"/>
    </row>
    <row r="257" spans="1:16" s="5" customFormat="1">
      <c r="A257" s="52"/>
      <c r="B257" s="84"/>
      <c r="C257" s="76"/>
      <c r="D257" s="76"/>
      <c r="E257" s="76"/>
      <c r="F257" s="76"/>
      <c r="G257" s="80"/>
      <c r="H257" s="80"/>
      <c r="I257" s="80"/>
      <c r="J257" s="80"/>
      <c r="K257" s="80"/>
      <c r="L257" s="80"/>
      <c r="M257" s="80"/>
      <c r="N257" s="80"/>
      <c r="O257" s="80"/>
      <c r="P257" s="80"/>
    </row>
    <row r="258" spans="1:16" s="5" customFormat="1">
      <c r="A258" s="52"/>
      <c r="B258" s="84"/>
      <c r="C258" s="76"/>
      <c r="D258" s="76"/>
      <c r="E258" s="76"/>
      <c r="F258" s="76"/>
      <c r="G258" s="80"/>
      <c r="H258" s="80"/>
      <c r="I258" s="80"/>
      <c r="J258" s="80"/>
      <c r="K258" s="80"/>
      <c r="L258" s="80"/>
      <c r="M258" s="80"/>
      <c r="N258" s="80"/>
      <c r="O258" s="80"/>
      <c r="P258" s="80"/>
    </row>
    <row r="259" spans="1:16" s="5" customFormat="1">
      <c r="A259" s="52"/>
      <c r="B259" s="84"/>
      <c r="C259" s="76"/>
      <c r="D259" s="76"/>
      <c r="E259" s="76"/>
      <c r="F259" s="76"/>
      <c r="G259" s="80"/>
      <c r="H259" s="80"/>
      <c r="I259" s="80"/>
      <c r="J259" s="80"/>
      <c r="K259" s="80"/>
      <c r="L259" s="80"/>
      <c r="M259" s="80"/>
      <c r="N259" s="80"/>
      <c r="O259" s="80"/>
      <c r="P259" s="80"/>
    </row>
    <row r="260" spans="1:16" s="5" customFormat="1">
      <c r="A260" s="52"/>
      <c r="B260" s="84"/>
      <c r="C260" s="76"/>
      <c r="D260" s="76"/>
      <c r="E260" s="76"/>
      <c r="F260" s="76"/>
      <c r="G260" s="80"/>
      <c r="H260" s="80"/>
      <c r="I260" s="80"/>
      <c r="J260" s="80"/>
      <c r="K260" s="80"/>
      <c r="L260" s="80"/>
      <c r="M260" s="80"/>
      <c r="N260" s="80"/>
      <c r="O260" s="80"/>
      <c r="P260" s="80"/>
    </row>
    <row r="261" spans="1:16" s="5" customFormat="1">
      <c r="A261" s="52"/>
      <c r="B261" s="84"/>
      <c r="C261" s="76"/>
      <c r="D261" s="76"/>
      <c r="E261" s="76"/>
      <c r="F261" s="76"/>
      <c r="G261" s="80"/>
      <c r="H261" s="80"/>
      <c r="I261" s="80"/>
      <c r="J261" s="80"/>
      <c r="K261" s="80"/>
      <c r="L261" s="80"/>
      <c r="M261" s="80"/>
      <c r="N261" s="80"/>
      <c r="O261" s="80"/>
      <c r="P261" s="80"/>
    </row>
    <row r="262" spans="1:16" s="5" customFormat="1">
      <c r="A262" s="52"/>
      <c r="B262" s="84"/>
      <c r="C262" s="76"/>
      <c r="D262" s="76"/>
      <c r="E262" s="76"/>
      <c r="F262" s="76"/>
      <c r="G262" s="80"/>
      <c r="H262" s="80"/>
      <c r="I262" s="80"/>
      <c r="J262" s="80"/>
      <c r="K262" s="80"/>
      <c r="L262" s="80"/>
      <c r="M262" s="80"/>
      <c r="N262" s="80"/>
      <c r="O262" s="80"/>
      <c r="P262" s="80"/>
    </row>
    <row r="263" spans="1:16" s="5" customFormat="1">
      <c r="A263" s="52"/>
      <c r="B263" s="84"/>
      <c r="C263" s="76"/>
      <c r="D263" s="76"/>
      <c r="E263" s="76"/>
      <c r="F263" s="76"/>
      <c r="G263" s="80"/>
      <c r="H263" s="80"/>
      <c r="I263" s="80"/>
      <c r="J263" s="80"/>
      <c r="K263" s="80"/>
      <c r="L263" s="80"/>
      <c r="M263" s="80"/>
      <c r="N263" s="80"/>
      <c r="O263" s="80"/>
      <c r="P263" s="80"/>
    </row>
    <row r="264" spans="1:16" s="5" customFormat="1">
      <c r="A264" s="52"/>
      <c r="B264" s="84"/>
      <c r="C264" s="76"/>
      <c r="D264" s="76"/>
      <c r="E264" s="76"/>
      <c r="F264" s="76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1:16" s="5" customFormat="1">
      <c r="A265" s="52"/>
      <c r="B265" s="84"/>
      <c r="C265" s="76"/>
      <c r="D265" s="76"/>
      <c r="E265" s="76"/>
      <c r="F265" s="76"/>
      <c r="G265" s="80"/>
      <c r="H265" s="80"/>
      <c r="I265" s="80"/>
      <c r="J265" s="80"/>
      <c r="K265" s="80"/>
      <c r="L265" s="80"/>
      <c r="M265" s="80"/>
      <c r="N265" s="80"/>
      <c r="O265" s="80"/>
      <c r="P265" s="80"/>
    </row>
    <row r="266" spans="1:16" s="5" customFormat="1">
      <c r="A266" s="52"/>
      <c r="B266" s="84"/>
      <c r="C266" s="76"/>
      <c r="D266" s="76"/>
      <c r="E266" s="76"/>
      <c r="F266" s="76"/>
      <c r="G266" s="80"/>
      <c r="H266" s="80"/>
      <c r="I266" s="80"/>
      <c r="J266" s="80"/>
      <c r="K266" s="80"/>
      <c r="L266" s="80"/>
      <c r="M266" s="80"/>
      <c r="N266" s="80"/>
      <c r="O266" s="80"/>
      <c r="P266" s="80"/>
    </row>
    <row r="267" spans="1:16" s="5" customFormat="1">
      <c r="A267" s="52"/>
      <c r="B267" s="84"/>
      <c r="C267" s="76"/>
      <c r="D267" s="76"/>
      <c r="E267" s="76"/>
      <c r="F267" s="76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1:16" s="5" customFormat="1">
      <c r="A268" s="52"/>
      <c r="B268" s="84"/>
      <c r="C268" s="76"/>
      <c r="D268" s="76"/>
      <c r="E268" s="76"/>
      <c r="F268" s="76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1:16" s="5" customFormat="1">
      <c r="A269" s="52"/>
      <c r="B269" s="84"/>
      <c r="C269" s="76"/>
      <c r="D269" s="76"/>
      <c r="E269" s="76"/>
      <c r="F269" s="76"/>
      <c r="G269" s="80"/>
      <c r="H269" s="80"/>
      <c r="I269" s="80"/>
      <c r="J269" s="80"/>
      <c r="K269" s="80"/>
      <c r="L269" s="80"/>
      <c r="M269" s="80"/>
      <c r="N269" s="80"/>
      <c r="O269" s="80"/>
      <c r="P269" s="80"/>
    </row>
    <row r="270" spans="1:16" s="5" customFormat="1">
      <c r="A270" s="52"/>
      <c r="B270" s="84"/>
      <c r="C270" s="76"/>
      <c r="D270" s="76"/>
      <c r="E270" s="76"/>
      <c r="F270" s="76"/>
      <c r="G270" s="80"/>
      <c r="H270" s="80"/>
      <c r="I270" s="80"/>
      <c r="J270" s="80"/>
      <c r="K270" s="80"/>
      <c r="L270" s="80"/>
      <c r="M270" s="80"/>
      <c r="N270" s="80"/>
      <c r="O270" s="80"/>
      <c r="P270" s="80"/>
    </row>
    <row r="271" spans="1:16" s="5" customFormat="1">
      <c r="A271" s="52"/>
      <c r="B271" s="84"/>
      <c r="C271" s="76"/>
      <c r="D271" s="76"/>
      <c r="E271" s="76"/>
      <c r="F271" s="76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1:16" s="5" customFormat="1">
      <c r="A272" s="52"/>
      <c r="B272" s="84"/>
      <c r="C272" s="76"/>
      <c r="D272" s="76"/>
      <c r="E272" s="76"/>
      <c r="F272" s="76"/>
      <c r="G272" s="80"/>
      <c r="H272" s="80"/>
      <c r="I272" s="80"/>
      <c r="J272" s="80"/>
      <c r="K272" s="80"/>
      <c r="L272" s="80"/>
      <c r="M272" s="80"/>
      <c r="N272" s="80"/>
      <c r="O272" s="80"/>
      <c r="P272" s="80"/>
    </row>
    <row r="273" spans="1:16" s="5" customFormat="1">
      <c r="A273" s="52"/>
      <c r="B273" s="84"/>
      <c r="C273" s="76"/>
      <c r="D273" s="76"/>
      <c r="E273" s="76"/>
      <c r="F273" s="76"/>
      <c r="G273" s="80"/>
      <c r="H273" s="80"/>
      <c r="I273" s="80"/>
      <c r="J273" s="80"/>
      <c r="K273" s="80"/>
      <c r="L273" s="80"/>
      <c r="M273" s="80"/>
      <c r="N273" s="80"/>
      <c r="O273" s="80"/>
      <c r="P273" s="80"/>
    </row>
    <row r="274" spans="1:16" s="5" customFormat="1">
      <c r="A274" s="52"/>
      <c r="B274" s="84"/>
      <c r="C274" s="76"/>
      <c r="D274" s="76"/>
      <c r="E274" s="76"/>
      <c r="F274" s="76"/>
      <c r="G274" s="80"/>
      <c r="H274" s="80"/>
      <c r="I274" s="80"/>
      <c r="J274" s="80"/>
      <c r="K274" s="80"/>
      <c r="L274" s="80"/>
      <c r="M274" s="80"/>
      <c r="N274" s="80"/>
      <c r="O274" s="80"/>
      <c r="P274" s="80"/>
    </row>
    <row r="275" spans="1:16" s="5" customFormat="1">
      <c r="A275" s="52"/>
      <c r="B275" s="84"/>
      <c r="C275" s="76"/>
      <c r="D275" s="76"/>
      <c r="E275" s="76"/>
      <c r="F275" s="76"/>
      <c r="G275" s="80"/>
      <c r="H275" s="80"/>
      <c r="I275" s="80"/>
      <c r="J275" s="80"/>
      <c r="K275" s="80"/>
      <c r="L275" s="80"/>
      <c r="M275" s="80"/>
      <c r="N275" s="80"/>
      <c r="O275" s="80"/>
      <c r="P275" s="80"/>
    </row>
    <row r="276" spans="1:16" s="5" customFormat="1">
      <c r="A276" s="52"/>
      <c r="B276" s="84"/>
      <c r="C276" s="76"/>
      <c r="D276" s="76"/>
      <c r="E276" s="76"/>
      <c r="F276" s="76"/>
      <c r="G276" s="80"/>
      <c r="H276" s="80"/>
      <c r="I276" s="80"/>
      <c r="J276" s="80"/>
      <c r="K276" s="80"/>
      <c r="L276" s="80"/>
      <c r="M276" s="80"/>
      <c r="N276" s="80"/>
      <c r="O276" s="80"/>
      <c r="P276" s="80"/>
    </row>
    <row r="277" spans="1:16" s="5" customFormat="1">
      <c r="A277" s="52"/>
      <c r="B277" s="84"/>
      <c r="C277" s="76"/>
      <c r="D277" s="76"/>
      <c r="E277" s="76"/>
      <c r="F277" s="76"/>
      <c r="G277" s="80"/>
      <c r="H277" s="80"/>
      <c r="I277" s="80"/>
      <c r="J277" s="80"/>
      <c r="K277" s="80"/>
      <c r="L277" s="80"/>
      <c r="M277" s="80"/>
      <c r="N277" s="80"/>
      <c r="O277" s="80"/>
      <c r="P277" s="80"/>
    </row>
    <row r="278" spans="1:16" s="5" customFormat="1">
      <c r="A278" s="52"/>
      <c r="B278" s="84"/>
      <c r="C278" s="76"/>
      <c r="D278" s="76"/>
      <c r="E278" s="76"/>
      <c r="F278" s="76"/>
      <c r="G278" s="80"/>
      <c r="H278" s="80"/>
      <c r="I278" s="80"/>
      <c r="J278" s="80"/>
      <c r="K278" s="80"/>
      <c r="L278" s="80"/>
      <c r="M278" s="80"/>
      <c r="N278" s="80"/>
      <c r="O278" s="80"/>
      <c r="P278" s="80"/>
    </row>
    <row r="279" spans="1:16" s="5" customFormat="1">
      <c r="A279" s="52"/>
      <c r="B279" s="84"/>
      <c r="C279" s="76"/>
      <c r="D279" s="76"/>
      <c r="E279" s="76"/>
      <c r="F279" s="76"/>
      <c r="G279" s="80"/>
      <c r="H279" s="80"/>
      <c r="I279" s="80"/>
      <c r="J279" s="80"/>
      <c r="K279" s="80"/>
      <c r="L279" s="80"/>
      <c r="M279" s="80"/>
      <c r="N279" s="80"/>
      <c r="O279" s="80"/>
      <c r="P279" s="80"/>
    </row>
    <row r="280" spans="1:16" s="5" customFormat="1">
      <c r="A280" s="52"/>
      <c r="B280" s="84"/>
      <c r="C280" s="76"/>
      <c r="D280" s="76"/>
      <c r="E280" s="76"/>
      <c r="F280" s="76"/>
      <c r="G280" s="80"/>
      <c r="H280" s="80"/>
      <c r="I280" s="80"/>
      <c r="J280" s="80"/>
      <c r="K280" s="80"/>
      <c r="L280" s="80"/>
      <c r="M280" s="80"/>
      <c r="N280" s="80"/>
      <c r="O280" s="80"/>
      <c r="P280" s="80"/>
    </row>
    <row r="281" spans="1:16" s="5" customFormat="1">
      <c r="A281" s="52"/>
      <c r="B281" s="84"/>
      <c r="C281" s="76"/>
      <c r="D281" s="76"/>
      <c r="E281" s="76"/>
      <c r="F281" s="76"/>
      <c r="G281" s="80"/>
      <c r="H281" s="80"/>
      <c r="I281" s="80"/>
      <c r="J281" s="80"/>
      <c r="K281" s="80"/>
      <c r="L281" s="80"/>
      <c r="M281" s="80"/>
      <c r="N281" s="80"/>
      <c r="O281" s="80"/>
      <c r="P281" s="80"/>
    </row>
    <row r="282" spans="1:16" s="5" customFormat="1">
      <c r="A282" s="52"/>
      <c r="B282" s="84"/>
      <c r="C282" s="76"/>
      <c r="D282" s="76"/>
      <c r="E282" s="76"/>
      <c r="F282" s="76"/>
      <c r="G282" s="80"/>
      <c r="H282" s="80"/>
      <c r="I282" s="80"/>
      <c r="J282" s="80"/>
      <c r="K282" s="80"/>
      <c r="L282" s="80"/>
      <c r="M282" s="80"/>
      <c r="N282" s="80"/>
      <c r="O282" s="80"/>
      <c r="P282" s="80"/>
    </row>
    <row r="283" spans="1:16" s="5" customFormat="1">
      <c r="A283" s="52"/>
      <c r="B283" s="84"/>
      <c r="C283" s="76"/>
      <c r="D283" s="76"/>
      <c r="E283" s="76"/>
      <c r="F283" s="76"/>
      <c r="G283" s="80"/>
      <c r="H283" s="80"/>
      <c r="I283" s="80"/>
      <c r="J283" s="80"/>
      <c r="K283" s="80"/>
      <c r="L283" s="80"/>
      <c r="M283" s="80"/>
      <c r="N283" s="80"/>
      <c r="O283" s="80"/>
      <c r="P283" s="80"/>
    </row>
    <row r="284" spans="1:16" s="5" customFormat="1">
      <c r="A284" s="52"/>
      <c r="B284" s="84"/>
      <c r="C284" s="76"/>
      <c r="D284" s="76"/>
      <c r="E284" s="76"/>
      <c r="F284" s="76"/>
      <c r="G284" s="80"/>
      <c r="H284" s="80"/>
      <c r="I284" s="80"/>
      <c r="J284" s="80"/>
      <c r="K284" s="80"/>
      <c r="L284" s="80"/>
      <c r="M284" s="80"/>
      <c r="N284" s="80"/>
      <c r="O284" s="80"/>
      <c r="P284" s="80"/>
    </row>
    <row r="285" spans="1:16" s="5" customFormat="1">
      <c r="A285" s="52"/>
      <c r="B285" s="84"/>
      <c r="C285" s="76"/>
      <c r="D285" s="76"/>
      <c r="E285" s="76"/>
      <c r="F285" s="76"/>
      <c r="G285" s="80"/>
      <c r="H285" s="80"/>
      <c r="I285" s="80"/>
      <c r="J285" s="80"/>
      <c r="K285" s="80"/>
      <c r="L285" s="80"/>
      <c r="M285" s="80"/>
      <c r="N285" s="80"/>
      <c r="O285" s="80"/>
      <c r="P285" s="80"/>
    </row>
    <row r="286" spans="1:16" s="5" customFormat="1">
      <c r="A286" s="52"/>
      <c r="B286" s="84"/>
      <c r="C286" s="76"/>
      <c r="D286" s="76"/>
      <c r="E286" s="76"/>
      <c r="F286" s="76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1:16" s="5" customFormat="1">
      <c r="A287" s="52"/>
      <c r="B287" s="84"/>
      <c r="C287" s="76"/>
      <c r="D287" s="76"/>
      <c r="E287" s="76"/>
      <c r="F287" s="76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1:16" s="5" customFormat="1">
      <c r="A288" s="52"/>
      <c r="B288" s="84"/>
      <c r="C288" s="76"/>
      <c r="D288" s="76"/>
      <c r="E288" s="76"/>
      <c r="F288" s="76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1:16" s="5" customFormat="1">
      <c r="A289" s="52"/>
      <c r="B289" s="84"/>
      <c r="C289" s="76"/>
      <c r="D289" s="76"/>
      <c r="E289" s="76"/>
      <c r="F289" s="76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1:16" s="5" customFormat="1">
      <c r="A290" s="52"/>
      <c r="B290" s="84"/>
      <c r="C290" s="76"/>
      <c r="D290" s="76"/>
      <c r="E290" s="76"/>
      <c r="F290" s="76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1:16" s="5" customFormat="1">
      <c r="A291" s="52"/>
      <c r="B291" s="84"/>
      <c r="C291" s="76"/>
      <c r="D291" s="76"/>
      <c r="E291" s="76"/>
      <c r="F291" s="76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1:16" s="5" customFormat="1">
      <c r="A292" s="52"/>
      <c r="B292" s="84"/>
      <c r="C292" s="76"/>
      <c r="D292" s="76"/>
      <c r="E292" s="76"/>
      <c r="F292" s="76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1:16" s="5" customFormat="1">
      <c r="A293" s="52"/>
      <c r="B293" s="84"/>
      <c r="C293" s="76"/>
      <c r="D293" s="76"/>
      <c r="E293" s="76"/>
      <c r="F293" s="76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1:16" s="5" customFormat="1">
      <c r="A294" s="52"/>
      <c r="B294" s="84"/>
      <c r="C294" s="76"/>
      <c r="D294" s="76"/>
      <c r="E294" s="76"/>
      <c r="F294" s="76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1:16" s="5" customFormat="1">
      <c r="A295" s="52"/>
      <c r="B295" s="84"/>
      <c r="C295" s="76"/>
      <c r="D295" s="76"/>
      <c r="E295" s="76"/>
      <c r="F295" s="76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1:16" s="5" customFormat="1">
      <c r="A296" s="52"/>
      <c r="B296" s="84"/>
      <c r="C296" s="76"/>
      <c r="D296" s="76"/>
      <c r="E296" s="76"/>
      <c r="F296" s="76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1:16" s="5" customFormat="1">
      <c r="A297" s="52"/>
      <c r="B297" s="84"/>
      <c r="C297" s="76"/>
      <c r="D297" s="76"/>
      <c r="E297" s="76"/>
      <c r="F297" s="76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1:16" s="5" customFormat="1">
      <c r="A298" s="52"/>
      <c r="B298" s="84"/>
      <c r="C298" s="76"/>
      <c r="D298" s="76"/>
      <c r="E298" s="76"/>
      <c r="F298" s="76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1:16" s="5" customFormat="1">
      <c r="A299" s="52"/>
      <c r="B299" s="84"/>
      <c r="C299" s="76"/>
      <c r="D299" s="76"/>
      <c r="E299" s="76"/>
      <c r="F299" s="76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1:16" s="5" customFormat="1">
      <c r="A300" s="52"/>
      <c r="B300" s="84"/>
      <c r="C300" s="76"/>
      <c r="D300" s="76"/>
      <c r="E300" s="76"/>
      <c r="F300" s="76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1:16" s="5" customFormat="1">
      <c r="A301" s="52"/>
      <c r="B301" s="84"/>
      <c r="C301" s="76"/>
      <c r="D301" s="76"/>
      <c r="E301" s="76"/>
      <c r="F301" s="76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1:16" s="5" customFormat="1">
      <c r="A302" s="52"/>
      <c r="B302" s="84"/>
      <c r="C302" s="76"/>
      <c r="D302" s="76"/>
      <c r="E302" s="76"/>
      <c r="F302" s="76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1:16" s="5" customFormat="1">
      <c r="A303" s="52"/>
      <c r="B303" s="84"/>
      <c r="C303" s="76"/>
      <c r="D303" s="76"/>
      <c r="E303" s="76"/>
      <c r="F303" s="76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1:16" s="5" customFormat="1">
      <c r="A304" s="52"/>
      <c r="B304" s="84"/>
      <c r="C304" s="76"/>
      <c r="D304" s="76"/>
      <c r="E304" s="76"/>
      <c r="F304" s="76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1:16" s="5" customFormat="1">
      <c r="A305" s="52"/>
      <c r="B305" s="84"/>
      <c r="C305" s="76"/>
      <c r="D305" s="76"/>
      <c r="E305" s="76"/>
      <c r="F305" s="76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1:16" s="5" customFormat="1">
      <c r="A306" s="52"/>
      <c r="B306" s="84"/>
      <c r="C306" s="76"/>
      <c r="D306" s="76"/>
      <c r="E306" s="76"/>
      <c r="F306" s="76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1:16" s="5" customFormat="1">
      <c r="A307" s="52"/>
      <c r="B307" s="84"/>
      <c r="C307" s="76"/>
      <c r="D307" s="76"/>
      <c r="E307" s="76"/>
      <c r="F307" s="76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1:16" s="5" customFormat="1">
      <c r="A308" s="52"/>
      <c r="B308" s="84"/>
      <c r="C308" s="76"/>
      <c r="D308" s="76"/>
      <c r="E308" s="76"/>
      <c r="F308" s="76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1:16" s="5" customFormat="1">
      <c r="A309" s="52"/>
      <c r="B309" s="84"/>
      <c r="C309" s="76"/>
      <c r="D309" s="76"/>
      <c r="E309" s="76"/>
      <c r="F309" s="76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1:16" s="5" customFormat="1">
      <c r="A310" s="52"/>
      <c r="B310" s="84"/>
      <c r="C310" s="76"/>
      <c r="D310" s="76"/>
      <c r="E310" s="76"/>
      <c r="F310" s="76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1:16" s="5" customFormat="1">
      <c r="A311" s="52"/>
      <c r="B311" s="84"/>
      <c r="C311" s="76"/>
      <c r="D311" s="76"/>
      <c r="E311" s="76"/>
      <c r="F311" s="76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1:16" s="5" customFormat="1">
      <c r="A312" s="52"/>
      <c r="B312" s="84"/>
      <c r="C312" s="76"/>
      <c r="D312" s="76"/>
      <c r="E312" s="76"/>
      <c r="F312" s="76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1:16" s="5" customFormat="1">
      <c r="A313" s="52"/>
      <c r="B313" s="84"/>
      <c r="C313" s="76"/>
      <c r="D313" s="76"/>
      <c r="E313" s="76"/>
      <c r="F313" s="76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1:16" s="5" customFormat="1">
      <c r="A314" s="52"/>
      <c r="B314" s="84"/>
      <c r="C314" s="76"/>
      <c r="D314" s="76"/>
      <c r="E314" s="76"/>
      <c r="F314" s="76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1:16" s="5" customFormat="1">
      <c r="A315" s="52"/>
      <c r="B315" s="84"/>
      <c r="C315" s="76"/>
      <c r="D315" s="76"/>
      <c r="E315" s="76"/>
      <c r="F315" s="76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1:16" s="5" customFormat="1">
      <c r="A316" s="52"/>
      <c r="B316" s="84"/>
      <c r="C316" s="76"/>
      <c r="D316" s="76"/>
      <c r="E316" s="76"/>
      <c r="F316" s="76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1:16" s="5" customFormat="1">
      <c r="A317" s="52"/>
      <c r="B317" s="84"/>
      <c r="C317" s="76"/>
      <c r="D317" s="76"/>
      <c r="E317" s="76"/>
      <c r="F317" s="76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1:16" s="5" customFormat="1">
      <c r="A318" s="52"/>
      <c r="B318" s="84"/>
      <c r="C318" s="76"/>
      <c r="D318" s="76"/>
      <c r="E318" s="76"/>
      <c r="F318" s="76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1:16" s="5" customFormat="1">
      <c r="A319" s="52"/>
      <c r="B319" s="84"/>
      <c r="C319" s="76"/>
      <c r="D319" s="76"/>
      <c r="E319" s="76"/>
      <c r="F319" s="76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1:16" s="5" customFormat="1">
      <c r="A320" s="52"/>
      <c r="B320" s="84"/>
      <c r="C320" s="76"/>
      <c r="D320" s="76"/>
      <c r="E320" s="76"/>
      <c r="F320" s="76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1:16" s="5" customFormat="1">
      <c r="A321" s="52"/>
      <c r="B321" s="84"/>
      <c r="C321" s="76"/>
      <c r="D321" s="76"/>
      <c r="E321" s="76"/>
      <c r="F321" s="76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1:16" s="5" customFormat="1">
      <c r="A322" s="52"/>
      <c r="B322" s="84"/>
      <c r="C322" s="76"/>
      <c r="D322" s="76"/>
      <c r="E322" s="76"/>
      <c r="F322" s="76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1:16" s="5" customFormat="1">
      <c r="A323" s="52"/>
      <c r="B323" s="84"/>
      <c r="C323" s="76"/>
      <c r="D323" s="76"/>
      <c r="E323" s="76"/>
      <c r="F323" s="76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1:16" s="5" customFormat="1">
      <c r="A324" s="52"/>
      <c r="B324" s="84"/>
      <c r="C324" s="76"/>
      <c r="D324" s="76"/>
      <c r="E324" s="76"/>
      <c r="F324" s="76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1:16" s="5" customFormat="1">
      <c r="A325" s="52"/>
      <c r="B325" s="84"/>
      <c r="C325" s="76"/>
      <c r="D325" s="76"/>
      <c r="E325" s="76"/>
      <c r="F325" s="76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1:16" s="5" customFormat="1">
      <c r="A326" s="52"/>
      <c r="B326" s="84"/>
      <c r="C326" s="76"/>
      <c r="D326" s="76"/>
      <c r="E326" s="76"/>
      <c r="F326" s="76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1:16" s="5" customFormat="1">
      <c r="A327" s="52"/>
      <c r="B327" s="84"/>
      <c r="C327" s="76"/>
      <c r="D327" s="76"/>
      <c r="E327" s="76"/>
      <c r="F327" s="76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1:16" s="5" customFormat="1">
      <c r="A328" s="52"/>
      <c r="B328" s="84"/>
      <c r="C328" s="76"/>
      <c r="D328" s="76"/>
      <c r="E328" s="76"/>
      <c r="F328" s="76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1:16" s="5" customFormat="1">
      <c r="A329" s="52"/>
      <c r="B329" s="84"/>
      <c r="C329" s="76"/>
      <c r="D329" s="76"/>
      <c r="E329" s="76"/>
      <c r="F329" s="76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1:16" s="5" customFormat="1">
      <c r="A330" s="52"/>
      <c r="B330" s="84"/>
      <c r="C330" s="76"/>
      <c r="D330" s="76"/>
      <c r="E330" s="76"/>
      <c r="F330" s="76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1:16" s="5" customFormat="1">
      <c r="A331" s="52"/>
      <c r="B331" s="84"/>
      <c r="C331" s="76"/>
      <c r="D331" s="76"/>
      <c r="E331" s="76"/>
      <c r="F331" s="76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1:16" s="5" customFormat="1">
      <c r="A332" s="52"/>
      <c r="B332" s="84"/>
      <c r="C332" s="76"/>
      <c r="D332" s="76"/>
      <c r="E332" s="76"/>
      <c r="F332" s="76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1:16" s="5" customFormat="1">
      <c r="A333" s="52"/>
      <c r="B333" s="84"/>
      <c r="C333" s="76"/>
      <c r="D333" s="76"/>
      <c r="E333" s="76"/>
      <c r="F333" s="76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1:16" s="5" customFormat="1">
      <c r="A334" s="52"/>
      <c r="B334" s="84"/>
      <c r="C334" s="76"/>
      <c r="D334" s="76"/>
      <c r="E334" s="76"/>
      <c r="F334" s="76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1:16" s="5" customFormat="1">
      <c r="A335" s="52"/>
      <c r="B335" s="84"/>
      <c r="C335" s="76"/>
      <c r="D335" s="76"/>
      <c r="E335" s="76"/>
      <c r="F335" s="76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1:16" s="5" customFormat="1">
      <c r="A336" s="52"/>
      <c r="B336" s="84"/>
      <c r="C336" s="76"/>
      <c r="D336" s="76"/>
      <c r="E336" s="76"/>
      <c r="F336" s="76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1:16" s="5" customFormat="1">
      <c r="A337" s="52"/>
      <c r="B337" s="84"/>
      <c r="C337" s="76"/>
      <c r="D337" s="76"/>
      <c r="E337" s="76"/>
      <c r="F337" s="76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1:16" s="5" customFormat="1">
      <c r="A338" s="52"/>
      <c r="B338" s="84"/>
      <c r="C338" s="76"/>
      <c r="D338" s="76"/>
      <c r="E338" s="76"/>
      <c r="F338" s="76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1:16" s="5" customFormat="1">
      <c r="A339" s="52"/>
      <c r="B339" s="84"/>
      <c r="C339" s="76"/>
      <c r="D339" s="76"/>
      <c r="E339" s="76"/>
      <c r="F339" s="76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1:16" s="5" customFormat="1">
      <c r="A340" s="52"/>
      <c r="B340" s="84"/>
      <c r="C340" s="76"/>
      <c r="D340" s="76"/>
      <c r="E340" s="76"/>
      <c r="F340" s="76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1:16" s="5" customFormat="1">
      <c r="A341" s="52"/>
      <c r="B341" s="84"/>
      <c r="C341" s="76"/>
      <c r="D341" s="76"/>
      <c r="E341" s="76"/>
      <c r="F341" s="76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1:16" s="5" customFormat="1">
      <c r="A342" s="52"/>
      <c r="B342" s="84"/>
      <c r="C342" s="76"/>
      <c r="D342" s="76"/>
      <c r="E342" s="76"/>
      <c r="F342" s="76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1:16" s="5" customFormat="1">
      <c r="A343" s="52"/>
      <c r="B343" s="84"/>
      <c r="C343" s="76"/>
      <c r="D343" s="76"/>
      <c r="E343" s="76"/>
      <c r="F343" s="76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1:16" s="5" customFormat="1">
      <c r="A344" s="52"/>
      <c r="B344" s="84"/>
      <c r="C344" s="76"/>
      <c r="D344" s="76"/>
      <c r="E344" s="76"/>
      <c r="F344" s="76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1:16" s="5" customFormat="1">
      <c r="A345" s="52"/>
      <c r="B345" s="84"/>
      <c r="C345" s="76"/>
      <c r="D345" s="76"/>
      <c r="E345" s="76"/>
      <c r="F345" s="76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1:16" s="5" customFormat="1">
      <c r="A346" s="52"/>
      <c r="B346" s="84"/>
      <c r="C346" s="76"/>
      <c r="D346" s="76"/>
      <c r="E346" s="76"/>
      <c r="F346" s="76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1:16" s="5" customFormat="1">
      <c r="A347" s="52"/>
      <c r="B347" s="84"/>
      <c r="C347" s="76"/>
      <c r="D347" s="76"/>
      <c r="E347" s="76"/>
      <c r="F347" s="76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1:16" s="5" customFormat="1">
      <c r="A348" s="52"/>
      <c r="B348" s="84"/>
      <c r="C348" s="76"/>
      <c r="D348" s="76"/>
      <c r="E348" s="76"/>
      <c r="F348" s="76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1:16" s="5" customFormat="1">
      <c r="A349" s="52"/>
      <c r="B349" s="84"/>
      <c r="C349" s="76"/>
      <c r="D349" s="76"/>
      <c r="E349" s="76"/>
      <c r="F349" s="76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1:16" s="5" customFormat="1">
      <c r="A350" s="52"/>
      <c r="B350" s="84"/>
      <c r="C350" s="76"/>
      <c r="D350" s="76"/>
      <c r="E350" s="76"/>
      <c r="F350" s="76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1:16" s="5" customFormat="1">
      <c r="A351" s="52"/>
      <c r="B351" s="84"/>
      <c r="C351" s="76"/>
      <c r="D351" s="76"/>
      <c r="E351" s="76"/>
      <c r="F351" s="76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1:16" s="5" customFormat="1">
      <c r="A352" s="52"/>
      <c r="B352" s="84"/>
      <c r="C352" s="76"/>
      <c r="D352" s="76"/>
      <c r="E352" s="76"/>
      <c r="F352" s="76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1:16" s="5" customFormat="1">
      <c r="A353" s="52"/>
      <c r="B353" s="84"/>
      <c r="C353" s="76"/>
      <c r="D353" s="76"/>
      <c r="E353" s="76"/>
      <c r="F353" s="76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1:16" s="5" customFormat="1">
      <c r="A354" s="52"/>
      <c r="B354" s="84"/>
      <c r="C354" s="76"/>
      <c r="D354" s="76"/>
      <c r="E354" s="76"/>
      <c r="F354" s="76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1:16" s="5" customFormat="1">
      <c r="A355" s="52"/>
      <c r="B355" s="84"/>
      <c r="C355" s="76"/>
      <c r="D355" s="76"/>
      <c r="E355" s="76"/>
      <c r="F355" s="76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1:16" s="5" customFormat="1">
      <c r="A356" s="52"/>
      <c r="B356" s="84"/>
      <c r="C356" s="76"/>
      <c r="D356" s="76"/>
      <c r="E356" s="76"/>
      <c r="F356" s="76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1:16" s="5" customFormat="1">
      <c r="A357" s="52"/>
      <c r="B357" s="84"/>
      <c r="C357" s="76"/>
      <c r="D357" s="76"/>
      <c r="E357" s="76"/>
      <c r="F357" s="76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1:16" s="5" customFormat="1">
      <c r="A358" s="52"/>
      <c r="B358" s="84"/>
      <c r="C358" s="76"/>
      <c r="D358" s="76"/>
      <c r="E358" s="76"/>
      <c r="F358" s="76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1:16" s="5" customFormat="1">
      <c r="A359" s="52"/>
      <c r="B359" s="84"/>
      <c r="C359" s="76"/>
      <c r="D359" s="76"/>
      <c r="E359" s="76"/>
      <c r="F359" s="76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1:16" s="5" customFormat="1">
      <c r="A360" s="52"/>
      <c r="B360" s="84"/>
      <c r="C360" s="76"/>
      <c r="D360" s="76"/>
      <c r="E360" s="76"/>
      <c r="F360" s="76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1:16" s="5" customFormat="1">
      <c r="A361" s="52"/>
      <c r="B361" s="84"/>
      <c r="C361" s="76"/>
      <c r="D361" s="76"/>
      <c r="E361" s="76"/>
      <c r="F361" s="76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1:16" s="5" customFormat="1">
      <c r="A362" s="52"/>
      <c r="B362" s="84"/>
      <c r="C362" s="76"/>
      <c r="D362" s="76"/>
      <c r="E362" s="76"/>
      <c r="F362" s="76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1:16" s="5" customFormat="1">
      <c r="A363" s="52"/>
      <c r="B363" s="84"/>
      <c r="C363" s="76"/>
      <c r="D363" s="76"/>
      <c r="E363" s="76"/>
      <c r="F363" s="76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1:16" s="5" customFormat="1">
      <c r="A364" s="52"/>
      <c r="B364" s="84"/>
      <c r="C364" s="76"/>
      <c r="D364" s="76"/>
      <c r="E364" s="76"/>
      <c r="F364" s="76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1:16" s="5" customFormat="1">
      <c r="A365" s="52"/>
      <c r="B365" s="84"/>
      <c r="C365" s="76"/>
      <c r="D365" s="76"/>
      <c r="E365" s="76"/>
      <c r="F365" s="76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1:16" s="5" customFormat="1">
      <c r="A366" s="52"/>
      <c r="B366" s="84"/>
      <c r="C366" s="76"/>
      <c r="D366" s="76"/>
      <c r="E366" s="76"/>
      <c r="F366" s="76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1:16" s="5" customFormat="1">
      <c r="A367" s="52"/>
      <c r="B367" s="84"/>
      <c r="C367" s="76"/>
      <c r="D367" s="76"/>
      <c r="E367" s="76"/>
      <c r="F367" s="76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1:16" s="5" customFormat="1">
      <c r="A368" s="52"/>
      <c r="B368" s="84"/>
      <c r="C368" s="76"/>
      <c r="D368" s="76"/>
      <c r="E368" s="76"/>
      <c r="F368" s="76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1:16" s="5" customFormat="1">
      <c r="A369" s="52"/>
      <c r="B369" s="84"/>
      <c r="C369" s="76"/>
      <c r="D369" s="76"/>
      <c r="E369" s="76"/>
      <c r="F369" s="76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1:16" s="5" customFormat="1">
      <c r="A370" s="52"/>
      <c r="B370" s="84"/>
      <c r="C370" s="76"/>
      <c r="D370" s="76"/>
      <c r="E370" s="76"/>
      <c r="F370" s="76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1:16" s="5" customFormat="1">
      <c r="A371" s="52"/>
      <c r="B371" s="84"/>
      <c r="C371" s="76"/>
      <c r="D371" s="76"/>
      <c r="E371" s="76"/>
      <c r="F371" s="76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1:16" s="5" customFormat="1">
      <c r="A372" s="52"/>
      <c r="B372" s="84"/>
      <c r="C372" s="76"/>
      <c r="D372" s="76"/>
      <c r="E372" s="76"/>
      <c r="F372" s="76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1:16" s="5" customFormat="1">
      <c r="A373" s="52"/>
      <c r="B373" s="84"/>
      <c r="C373" s="76"/>
      <c r="D373" s="76"/>
      <c r="E373" s="76"/>
      <c r="F373" s="76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1:16" s="5" customFormat="1">
      <c r="A374" s="52"/>
      <c r="B374" s="84"/>
      <c r="C374" s="76"/>
      <c r="D374" s="76"/>
      <c r="E374" s="76"/>
      <c r="F374" s="76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1:16" s="5" customFormat="1">
      <c r="A375" s="52"/>
      <c r="B375" s="84"/>
      <c r="C375" s="76"/>
      <c r="D375" s="76"/>
      <c r="E375" s="76"/>
      <c r="F375" s="76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1:16" s="5" customFormat="1">
      <c r="A376" s="52"/>
      <c r="B376" s="84"/>
      <c r="C376" s="76"/>
      <c r="D376" s="76"/>
      <c r="E376" s="76"/>
      <c r="F376" s="76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1:16" s="5" customFormat="1">
      <c r="A377" s="52"/>
      <c r="B377" s="84"/>
      <c r="C377" s="76"/>
      <c r="D377" s="76"/>
      <c r="E377" s="76"/>
      <c r="F377" s="76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1:16" s="5" customFormat="1">
      <c r="A378" s="52"/>
      <c r="B378" s="84"/>
      <c r="C378" s="76"/>
      <c r="D378" s="76"/>
      <c r="E378" s="76"/>
      <c r="F378" s="76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1:16" s="5" customFormat="1">
      <c r="A379" s="52"/>
      <c r="B379" s="84"/>
      <c r="C379" s="76"/>
      <c r="D379" s="76"/>
      <c r="E379" s="76"/>
      <c r="F379" s="76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1:16" s="5" customFormat="1">
      <c r="A380" s="52"/>
      <c r="B380" s="84"/>
      <c r="C380" s="76"/>
      <c r="D380" s="76"/>
      <c r="E380" s="76"/>
      <c r="F380" s="76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1:16" s="5" customFormat="1">
      <c r="A381" s="52"/>
      <c r="B381" s="84"/>
      <c r="C381" s="76"/>
      <c r="D381" s="76"/>
      <c r="E381" s="76"/>
      <c r="F381" s="76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1:16" s="5" customFormat="1">
      <c r="A382" s="52"/>
      <c r="B382" s="84"/>
      <c r="C382" s="76"/>
      <c r="D382" s="76"/>
      <c r="E382" s="76"/>
      <c r="F382" s="76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1:16" s="5" customFormat="1">
      <c r="A383" s="52"/>
      <c r="B383" s="84"/>
      <c r="C383" s="76"/>
      <c r="D383" s="76"/>
      <c r="E383" s="76"/>
      <c r="F383" s="76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1:16" s="5" customFormat="1">
      <c r="A384" s="52"/>
      <c r="B384" s="84"/>
      <c r="C384" s="76"/>
      <c r="D384" s="76"/>
      <c r="E384" s="76"/>
      <c r="F384" s="76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1:16" s="5" customFormat="1">
      <c r="A385" s="52"/>
      <c r="B385" s="84"/>
      <c r="C385" s="76"/>
      <c r="D385" s="76"/>
      <c r="E385" s="76"/>
      <c r="F385" s="76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1:16" s="5" customFormat="1">
      <c r="A386" s="52"/>
      <c r="B386" s="84"/>
      <c r="C386" s="76"/>
      <c r="D386" s="76"/>
      <c r="E386" s="76"/>
      <c r="F386" s="76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1:16" s="5" customFormat="1">
      <c r="A387" s="52"/>
      <c r="B387" s="84"/>
      <c r="C387" s="76"/>
      <c r="D387" s="76"/>
      <c r="E387" s="76"/>
      <c r="F387" s="76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1:16" s="5" customFormat="1">
      <c r="A388" s="52"/>
      <c r="B388" s="84"/>
      <c r="C388" s="76"/>
      <c r="D388" s="76"/>
      <c r="E388" s="76"/>
      <c r="F388" s="76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1:16" s="5" customFormat="1">
      <c r="A389" s="52"/>
      <c r="B389" s="84"/>
      <c r="C389" s="76"/>
      <c r="D389" s="76"/>
      <c r="E389" s="76"/>
      <c r="F389" s="76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1:16" s="5" customFormat="1">
      <c r="A390" s="52"/>
      <c r="B390" s="84"/>
      <c r="C390" s="76"/>
      <c r="D390" s="76"/>
      <c r="E390" s="76"/>
      <c r="F390" s="76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1:16" s="5" customFormat="1">
      <c r="A391" s="52"/>
      <c r="B391" s="84"/>
      <c r="C391" s="76"/>
      <c r="D391" s="76"/>
      <c r="E391" s="76"/>
      <c r="F391" s="76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1:16" s="5" customFormat="1">
      <c r="A392" s="52"/>
      <c r="B392" s="84"/>
      <c r="C392" s="76"/>
      <c r="D392" s="76"/>
      <c r="E392" s="76"/>
      <c r="F392" s="76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1:16" s="5" customFormat="1">
      <c r="A393" s="52"/>
      <c r="B393" s="84"/>
      <c r="C393" s="76"/>
      <c r="D393" s="76"/>
      <c r="E393" s="76"/>
      <c r="F393" s="76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1:16" s="5" customFormat="1">
      <c r="A394" s="52"/>
      <c r="B394" s="84"/>
      <c r="C394" s="76"/>
      <c r="D394" s="76"/>
      <c r="E394" s="76"/>
      <c r="F394" s="76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1:16" s="5" customFormat="1">
      <c r="A395" s="52"/>
      <c r="B395" s="84"/>
      <c r="C395" s="76"/>
      <c r="D395" s="76"/>
      <c r="E395" s="76"/>
      <c r="F395" s="76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1:16" s="5" customFormat="1">
      <c r="A396" s="52"/>
      <c r="B396" s="84"/>
      <c r="C396" s="76"/>
      <c r="D396" s="76"/>
      <c r="E396" s="76"/>
      <c r="F396" s="76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1:16" s="5" customFormat="1">
      <c r="A397" s="52"/>
      <c r="B397" s="84"/>
      <c r="C397" s="76"/>
      <c r="D397" s="76"/>
      <c r="E397" s="76"/>
      <c r="F397" s="76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1:16" s="5" customFormat="1">
      <c r="A398" s="52"/>
      <c r="B398" s="84"/>
      <c r="C398" s="76"/>
      <c r="D398" s="76"/>
      <c r="E398" s="76"/>
      <c r="F398" s="76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1:16" s="5" customFormat="1">
      <c r="A399" s="52"/>
      <c r="B399" s="84"/>
      <c r="C399" s="76"/>
      <c r="D399" s="76"/>
      <c r="E399" s="76"/>
      <c r="F399" s="76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1:16" s="5" customFormat="1">
      <c r="A400" s="52"/>
      <c r="B400" s="84"/>
      <c r="C400" s="76"/>
      <c r="D400" s="76"/>
      <c r="E400" s="76"/>
      <c r="F400" s="76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  <row r="401" spans="1:16" s="5" customFormat="1">
      <c r="A401" s="52"/>
      <c r="B401" s="84"/>
      <c r="C401" s="76"/>
      <c r="D401" s="76"/>
      <c r="E401" s="76"/>
      <c r="F401" s="76"/>
      <c r="G401" s="80"/>
      <c r="H401" s="80"/>
      <c r="I401" s="80"/>
      <c r="J401" s="80"/>
      <c r="K401" s="80"/>
      <c r="L401" s="80"/>
      <c r="M401" s="80"/>
      <c r="N401" s="80"/>
      <c r="O401" s="80"/>
      <c r="P401" s="80"/>
    </row>
    <row r="402" spans="1:16" s="5" customFormat="1">
      <c r="A402" s="52"/>
      <c r="B402" s="84"/>
      <c r="C402" s="76"/>
      <c r="D402" s="76"/>
      <c r="E402" s="76"/>
      <c r="F402" s="76"/>
      <c r="G402" s="80"/>
      <c r="H402" s="80"/>
      <c r="I402" s="80"/>
      <c r="J402" s="80"/>
      <c r="K402" s="80"/>
      <c r="L402" s="80"/>
      <c r="M402" s="80"/>
      <c r="N402" s="80"/>
      <c r="O402" s="80"/>
      <c r="P402" s="80"/>
    </row>
  </sheetData>
  <sheetProtection password="863E" sheet="1" selectLockedCells="1"/>
  <autoFilter ref="A1:F1" xr:uid="{00000000-0009-0000-0000-000001000000}"/>
  <dataValidations count="2">
    <dataValidation type="list" allowBlank="1" showInputMessage="1" showErrorMessage="1" sqref="B2:B51" xr:uid="{00000000-0002-0000-0100-000000000000}">
      <formula1>Lizenz</formula1>
    </dataValidation>
    <dataValidation type="list" allowBlank="1" showInputMessage="1" showErrorMessage="1" sqref="G2:P51" xr:uid="{00000000-0002-0000-0100-000001000000}">
      <formula1>Punkte</formula1>
    </dataValidation>
  </dataValidations>
  <pageMargins left="0.78740157480314965" right="0.78740157480314965" top="1.1811023622047245" bottom="0.78740157480314965" header="0.31496062992125984" footer="0.31496062992125984"/>
  <pageSetup paperSize="9" scale="50" fitToWidth="0" orientation="landscape" r:id="rId1"/>
  <headerFooter scaleWithDoc="0">
    <oddHeader>&amp;L&amp;"Calibri,Fett"&amp;9&amp;K00-049Evaluationsbogen T2
Technik&amp;R&amp;G</oddHeader>
    <oddFooter>&amp;L&amp;"Calibri,Standard"&amp;9Version 2020&amp;R&amp;G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R669"/>
  <sheetViews>
    <sheetView showGridLines="0" zoomScale="85" zoomScaleNormal="85" workbookViewId="0">
      <pane xSplit="14" ySplit="1" topLeftCell="O462" activePane="bottomRight" state="frozen"/>
      <selection pane="topRight" activeCell="O44" sqref="O44"/>
      <selection pane="bottomLeft" activeCell="O44" sqref="O44"/>
      <selection pane="bottomRight" activeCell="J462" sqref="J462"/>
    </sheetView>
  </sheetViews>
  <sheetFormatPr baseColWidth="10" defaultColWidth="11.44140625" defaultRowHeight="13.8" outlineLevelCol="2"/>
  <cols>
    <col min="1" max="1" width="14.33203125" style="47" customWidth="1" outlineLevel="1"/>
    <col min="2" max="2" width="6.109375" style="48" customWidth="1" outlineLevel="1"/>
    <col min="3" max="3" width="5" style="45" customWidth="1" outlineLevel="1"/>
    <col min="4" max="5" width="4.6640625" style="47" customWidth="1" outlineLevel="1"/>
    <col min="6" max="6" width="6.44140625" style="47" customWidth="1" outlineLevel="1"/>
    <col min="7" max="7" width="6.5546875" style="47" customWidth="1" outlineLevel="1"/>
    <col min="8" max="8" width="5.6640625" style="47" customWidth="1"/>
    <col min="9" max="9" width="11.33203125" style="45" customWidth="1" outlineLevel="1"/>
    <col min="10" max="10" width="11.44140625" style="49" customWidth="1"/>
    <col min="11" max="11" width="17" style="50" bestFit="1" customWidth="1"/>
    <col min="12" max="12" width="15.33203125" style="50" bestFit="1" customWidth="1"/>
    <col min="13" max="13" width="4.6640625" style="46" customWidth="1"/>
    <col min="14" max="14" width="11" style="51" customWidth="1"/>
    <col min="15" max="15" width="5.6640625" style="46" customWidth="1" outlineLevel="2"/>
    <col min="16" max="16384" width="11.44140625" style="3"/>
  </cols>
  <sheetData>
    <row r="1" spans="1:18" s="1" customFormat="1" ht="150" customHeight="1" thickBot="1">
      <c r="A1" s="9" t="s">
        <v>595</v>
      </c>
      <c r="B1" s="10" t="s">
        <v>0</v>
      </c>
      <c r="C1" s="11" t="s">
        <v>1</v>
      </c>
      <c r="D1" s="12" t="s">
        <v>2</v>
      </c>
      <c r="E1" s="13" t="s">
        <v>3</v>
      </c>
      <c r="F1" s="14" t="s">
        <v>596</v>
      </c>
      <c r="G1" s="15" t="s">
        <v>384</v>
      </c>
      <c r="H1" s="16" t="s">
        <v>597</v>
      </c>
      <c r="I1" s="17" t="s">
        <v>388</v>
      </c>
      <c r="J1" s="18" t="s">
        <v>598</v>
      </c>
      <c r="K1" s="19" t="s">
        <v>599</v>
      </c>
      <c r="L1" s="20" t="s">
        <v>5</v>
      </c>
      <c r="M1" s="21" t="s">
        <v>600</v>
      </c>
      <c r="N1" s="22" t="s">
        <v>601</v>
      </c>
      <c r="O1" s="23" t="s">
        <v>602</v>
      </c>
    </row>
    <row r="2" spans="1:18" s="2" customFormat="1" ht="18" customHeight="1">
      <c r="A2" s="24" t="s">
        <v>603</v>
      </c>
      <c r="B2" s="25"/>
      <c r="C2" s="26"/>
      <c r="D2" s="27"/>
      <c r="E2" s="28"/>
      <c r="F2" s="29"/>
      <c r="G2" s="30"/>
      <c r="H2" s="31" t="s">
        <v>6</v>
      </c>
      <c r="I2" s="32">
        <v>100114876</v>
      </c>
      <c r="J2" s="33">
        <v>120669</v>
      </c>
      <c r="K2" s="34" t="s">
        <v>648</v>
      </c>
      <c r="L2" s="34" t="s">
        <v>155</v>
      </c>
      <c r="M2" s="35" t="s">
        <v>9</v>
      </c>
      <c r="N2" s="36">
        <v>38639</v>
      </c>
      <c r="O2" s="37" t="s">
        <v>10</v>
      </c>
      <c r="Q2" s="6">
        <v>0</v>
      </c>
      <c r="R2" s="8" t="s">
        <v>588</v>
      </c>
    </row>
    <row r="3" spans="1:18" s="2" customFormat="1" ht="18" customHeight="1">
      <c r="A3" s="24" t="s">
        <v>603</v>
      </c>
      <c r="B3" s="25"/>
      <c r="C3" s="26"/>
      <c r="D3" s="27"/>
      <c r="E3" s="28"/>
      <c r="F3" s="29"/>
      <c r="G3" s="30"/>
      <c r="H3" s="31" t="s">
        <v>227</v>
      </c>
      <c r="I3" s="32">
        <v>100108007</v>
      </c>
      <c r="J3" s="38">
        <v>89701</v>
      </c>
      <c r="K3" s="34" t="s">
        <v>660</v>
      </c>
      <c r="L3" s="34" t="s">
        <v>470</v>
      </c>
      <c r="M3" s="35" t="s">
        <v>9</v>
      </c>
      <c r="N3" s="36">
        <v>39922</v>
      </c>
      <c r="O3" s="37" t="s">
        <v>11</v>
      </c>
      <c r="Q3" s="6">
        <v>0.1</v>
      </c>
      <c r="R3" s="8" t="s">
        <v>589</v>
      </c>
    </row>
    <row r="4" spans="1:18" s="2" customFormat="1" ht="18" customHeight="1">
      <c r="A4" s="24" t="s">
        <v>603</v>
      </c>
      <c r="B4" s="25"/>
      <c r="C4" s="26"/>
      <c r="D4" s="27"/>
      <c r="E4" s="28"/>
      <c r="F4" s="29"/>
      <c r="G4" s="30"/>
      <c r="H4" s="31" t="s">
        <v>227</v>
      </c>
      <c r="I4" s="32">
        <v>100093616</v>
      </c>
      <c r="J4" s="38">
        <v>94441</v>
      </c>
      <c r="K4" s="34" t="s">
        <v>116</v>
      </c>
      <c r="L4" s="34" t="s">
        <v>117</v>
      </c>
      <c r="M4" s="35" t="s">
        <v>9</v>
      </c>
      <c r="N4" s="36">
        <v>39196</v>
      </c>
      <c r="O4" s="37" t="s">
        <v>10</v>
      </c>
      <c r="Q4" s="6">
        <v>0.2</v>
      </c>
      <c r="R4" s="8" t="s">
        <v>590</v>
      </c>
    </row>
    <row r="5" spans="1:18" s="2" customFormat="1" ht="18" customHeight="1">
      <c r="A5" s="24" t="s">
        <v>603</v>
      </c>
      <c r="B5" s="25"/>
      <c r="C5" s="26"/>
      <c r="D5" s="27"/>
      <c r="E5" s="28"/>
      <c r="F5" s="29"/>
      <c r="G5" s="30"/>
      <c r="H5" s="31" t="s">
        <v>76</v>
      </c>
      <c r="I5" s="32">
        <v>100107414</v>
      </c>
      <c r="J5" s="38">
        <v>91909</v>
      </c>
      <c r="K5" s="34" t="s">
        <v>411</v>
      </c>
      <c r="L5" s="34" t="s">
        <v>412</v>
      </c>
      <c r="M5" s="35" t="s">
        <v>9</v>
      </c>
      <c r="N5" s="36">
        <v>39821</v>
      </c>
      <c r="O5" s="37" t="s">
        <v>10</v>
      </c>
      <c r="Q5" s="6">
        <v>0.3</v>
      </c>
      <c r="R5" s="8" t="s">
        <v>591</v>
      </c>
    </row>
    <row r="6" spans="1:18" s="2" customFormat="1" ht="18" customHeight="1">
      <c r="A6" s="24" t="s">
        <v>603</v>
      </c>
      <c r="B6" s="25"/>
      <c r="C6" s="26"/>
      <c r="D6" s="27"/>
      <c r="E6" s="28"/>
      <c r="F6" s="29"/>
      <c r="G6" s="30"/>
      <c r="H6" s="31" t="s">
        <v>76</v>
      </c>
      <c r="I6" s="32">
        <v>100107449</v>
      </c>
      <c r="J6" s="38">
        <v>82970</v>
      </c>
      <c r="K6" s="34" t="s">
        <v>413</v>
      </c>
      <c r="L6" s="34" t="s">
        <v>414</v>
      </c>
      <c r="M6" s="35" t="s">
        <v>9</v>
      </c>
      <c r="N6" s="36">
        <v>39444</v>
      </c>
      <c r="O6" s="37" t="s">
        <v>10</v>
      </c>
      <c r="Q6" s="6">
        <v>0.4</v>
      </c>
      <c r="R6" s="8" t="s">
        <v>592</v>
      </c>
    </row>
    <row r="7" spans="1:18" s="2" customFormat="1" ht="18" customHeight="1">
      <c r="A7" s="24" t="s">
        <v>603</v>
      </c>
      <c r="B7" s="25"/>
      <c r="C7" s="26"/>
      <c r="D7" s="27"/>
      <c r="E7" s="28"/>
      <c r="F7" s="29"/>
      <c r="G7" s="30"/>
      <c r="H7" s="31" t="s">
        <v>227</v>
      </c>
      <c r="I7" s="32">
        <v>100101378</v>
      </c>
      <c r="J7" s="38">
        <v>85077</v>
      </c>
      <c r="K7" s="34" t="s">
        <v>12</v>
      </c>
      <c r="L7" s="34" t="s">
        <v>13</v>
      </c>
      <c r="M7" s="35" t="s">
        <v>9</v>
      </c>
      <c r="N7" s="36">
        <v>39491</v>
      </c>
      <c r="O7" s="37" t="s">
        <v>10</v>
      </c>
      <c r="Q7" s="6">
        <v>0.5</v>
      </c>
      <c r="R7" s="8" t="s">
        <v>593</v>
      </c>
    </row>
    <row r="8" spans="1:18" s="2" customFormat="1" ht="18" customHeight="1">
      <c r="A8" s="24" t="s">
        <v>603</v>
      </c>
      <c r="B8" s="25"/>
      <c r="C8" s="26"/>
      <c r="D8" s="27"/>
      <c r="E8" s="28"/>
      <c r="F8" s="29"/>
      <c r="G8" s="30"/>
      <c r="H8" s="31" t="s">
        <v>76</v>
      </c>
      <c r="I8" s="39">
        <v>100107478</v>
      </c>
      <c r="J8" s="38">
        <v>93325</v>
      </c>
      <c r="K8" s="34" t="s">
        <v>147</v>
      </c>
      <c r="L8" s="34" t="s">
        <v>90</v>
      </c>
      <c r="M8" s="35" t="s">
        <v>9</v>
      </c>
      <c r="N8" s="36">
        <v>39482</v>
      </c>
      <c r="O8" s="37" t="s">
        <v>10</v>
      </c>
      <c r="Q8" s="6">
        <v>0.6</v>
      </c>
      <c r="R8" s="8" t="s">
        <v>594</v>
      </c>
    </row>
    <row r="9" spans="1:18" s="2" customFormat="1" ht="18" customHeight="1">
      <c r="A9" s="24" t="s">
        <v>603</v>
      </c>
      <c r="B9" s="25"/>
      <c r="C9" s="26"/>
      <c r="D9" s="27"/>
      <c r="E9" s="28"/>
      <c r="F9" s="29"/>
      <c r="G9" s="30"/>
      <c r="H9" s="31" t="s">
        <v>113</v>
      </c>
      <c r="I9" s="32">
        <v>100101280</v>
      </c>
      <c r="J9" s="38">
        <v>91912</v>
      </c>
      <c r="K9" s="34" t="s">
        <v>20</v>
      </c>
      <c r="L9" s="34" t="s">
        <v>50</v>
      </c>
      <c r="M9" s="35" t="s">
        <v>9</v>
      </c>
      <c r="N9" s="36">
        <v>39193</v>
      </c>
      <c r="O9" s="37" t="s">
        <v>10</v>
      </c>
      <c r="Q9" s="6">
        <v>0.7</v>
      </c>
    </row>
    <row r="10" spans="1:18" s="2" customFormat="1" ht="18" customHeight="1">
      <c r="A10" s="24" t="s">
        <v>603</v>
      </c>
      <c r="B10" s="25"/>
      <c r="C10" s="26"/>
      <c r="D10" s="27"/>
      <c r="E10" s="28"/>
      <c r="F10" s="29"/>
      <c r="G10" s="30"/>
      <c r="H10" s="31" t="s">
        <v>76</v>
      </c>
      <c r="I10" s="39">
        <v>100107402</v>
      </c>
      <c r="J10" s="38">
        <v>79080</v>
      </c>
      <c r="K10" s="34" t="s">
        <v>324</v>
      </c>
      <c r="L10" s="34" t="s">
        <v>438</v>
      </c>
      <c r="M10" s="35" t="s">
        <v>9</v>
      </c>
      <c r="N10" s="36">
        <v>39667</v>
      </c>
      <c r="O10" s="37" t="s">
        <v>10</v>
      </c>
      <c r="Q10" s="6">
        <v>0.8</v>
      </c>
    </row>
    <row r="11" spans="1:18" s="2" customFormat="1" ht="18" customHeight="1">
      <c r="A11" s="24" t="s">
        <v>603</v>
      </c>
      <c r="B11" s="25"/>
      <c r="C11" s="26"/>
      <c r="D11" s="27"/>
      <c r="E11" s="28"/>
      <c r="F11" s="29"/>
      <c r="G11" s="30"/>
      <c r="H11" s="31" t="s">
        <v>113</v>
      </c>
      <c r="I11" s="39">
        <v>100107419</v>
      </c>
      <c r="J11" s="38">
        <v>100644</v>
      </c>
      <c r="K11" s="34" t="s">
        <v>435</v>
      </c>
      <c r="L11" s="34" t="s">
        <v>436</v>
      </c>
      <c r="M11" s="35" t="s">
        <v>9</v>
      </c>
      <c r="N11" s="36">
        <v>39946</v>
      </c>
      <c r="O11" s="37" t="s">
        <v>10</v>
      </c>
      <c r="Q11" s="6">
        <v>0.9</v>
      </c>
    </row>
    <row r="12" spans="1:18" s="2" customFormat="1" ht="18" customHeight="1">
      <c r="A12" s="24" t="s">
        <v>603</v>
      </c>
      <c r="B12" s="25"/>
      <c r="C12" s="26"/>
      <c r="D12" s="27"/>
      <c r="E12" s="28"/>
      <c r="F12" s="29"/>
      <c r="G12" s="30"/>
      <c r="H12" s="31" t="s">
        <v>113</v>
      </c>
      <c r="I12" s="32">
        <v>100107461</v>
      </c>
      <c r="J12" s="38">
        <v>88397</v>
      </c>
      <c r="K12" s="34" t="s">
        <v>98</v>
      </c>
      <c r="L12" s="34" t="s">
        <v>275</v>
      </c>
      <c r="M12" s="35" t="s">
        <v>9</v>
      </c>
      <c r="N12" s="36">
        <v>39573</v>
      </c>
      <c r="O12" s="37" t="s">
        <v>10</v>
      </c>
      <c r="Q12" s="6">
        <v>1</v>
      </c>
    </row>
    <row r="13" spans="1:18" s="2" customFormat="1" ht="18" customHeight="1">
      <c r="A13" s="24" t="s">
        <v>603</v>
      </c>
      <c r="B13" s="25"/>
      <c r="C13" s="26"/>
      <c r="D13" s="27"/>
      <c r="E13" s="28"/>
      <c r="F13" s="29"/>
      <c r="G13" s="30"/>
      <c r="H13" s="31" t="s">
        <v>76</v>
      </c>
      <c r="I13" s="32">
        <v>100114874</v>
      </c>
      <c r="J13" s="38">
        <v>98829</v>
      </c>
      <c r="K13" s="34" t="s">
        <v>721</v>
      </c>
      <c r="L13" s="34" t="s">
        <v>722</v>
      </c>
      <c r="M13" s="35" t="s">
        <v>9</v>
      </c>
      <c r="N13" s="36">
        <v>40107</v>
      </c>
      <c r="O13" s="37" t="s">
        <v>10</v>
      </c>
      <c r="Q13" s="6">
        <v>1.1000000000000001</v>
      </c>
    </row>
    <row r="14" spans="1:18" s="2" customFormat="1" ht="18" customHeight="1">
      <c r="A14" s="24" t="s">
        <v>603</v>
      </c>
      <c r="B14" s="25"/>
      <c r="C14" s="26"/>
      <c r="D14" s="27"/>
      <c r="E14" s="28"/>
      <c r="F14" s="29"/>
      <c r="G14" s="30"/>
      <c r="H14" s="31" t="s">
        <v>227</v>
      </c>
      <c r="I14" s="39">
        <v>100107470</v>
      </c>
      <c r="J14" s="38">
        <v>84008</v>
      </c>
      <c r="K14" s="34" t="s">
        <v>433</v>
      </c>
      <c r="L14" s="34" t="s">
        <v>434</v>
      </c>
      <c r="M14" s="35" t="s">
        <v>9</v>
      </c>
      <c r="N14" s="36">
        <v>39567</v>
      </c>
      <c r="O14" s="37" t="s">
        <v>10</v>
      </c>
      <c r="Q14" s="6">
        <v>1.2</v>
      </c>
    </row>
    <row r="15" spans="1:18" s="2" customFormat="1" ht="18" customHeight="1">
      <c r="A15" s="24" t="s">
        <v>603</v>
      </c>
      <c r="B15" s="25"/>
      <c r="C15" s="26"/>
      <c r="D15" s="27"/>
      <c r="E15" s="28"/>
      <c r="F15" s="29"/>
      <c r="G15" s="30"/>
      <c r="H15" s="31" t="s">
        <v>227</v>
      </c>
      <c r="I15" s="39">
        <v>100093757</v>
      </c>
      <c r="J15" s="38">
        <v>99551</v>
      </c>
      <c r="K15" s="34" t="s">
        <v>119</v>
      </c>
      <c r="L15" s="34" t="s">
        <v>63</v>
      </c>
      <c r="M15" s="35" t="s">
        <v>9</v>
      </c>
      <c r="N15" s="36">
        <v>39189</v>
      </c>
      <c r="O15" s="37" t="s">
        <v>10</v>
      </c>
      <c r="Q15" s="6">
        <v>1.3</v>
      </c>
    </row>
    <row r="16" spans="1:18" s="2" customFormat="1" ht="18" customHeight="1">
      <c r="A16" s="24" t="s">
        <v>603</v>
      </c>
      <c r="B16" s="25"/>
      <c r="C16" s="26"/>
      <c r="D16" s="27"/>
      <c r="E16" s="28"/>
      <c r="F16" s="29"/>
      <c r="G16" s="30"/>
      <c r="H16" s="31" t="s">
        <v>76</v>
      </c>
      <c r="I16" s="32">
        <v>100101226</v>
      </c>
      <c r="J16" s="38">
        <v>99289</v>
      </c>
      <c r="K16" s="34" t="s">
        <v>7</v>
      </c>
      <c r="L16" s="34" t="s">
        <v>8</v>
      </c>
      <c r="M16" s="35" t="s">
        <v>9</v>
      </c>
      <c r="N16" s="36">
        <v>39547</v>
      </c>
      <c r="O16" s="37" t="s">
        <v>10</v>
      </c>
      <c r="Q16" s="6">
        <v>1.4</v>
      </c>
    </row>
    <row r="17" spans="1:17" s="2" customFormat="1" ht="18" customHeight="1">
      <c r="A17" s="24" t="s">
        <v>603</v>
      </c>
      <c r="B17" s="25"/>
      <c r="C17" s="26"/>
      <c r="D17" s="27"/>
      <c r="E17" s="28"/>
      <c r="F17" s="29"/>
      <c r="G17" s="30"/>
      <c r="H17" s="31" t="s">
        <v>227</v>
      </c>
      <c r="I17" s="32">
        <v>100101247</v>
      </c>
      <c r="J17" s="38">
        <v>99724</v>
      </c>
      <c r="K17" s="34" t="s">
        <v>29</v>
      </c>
      <c r="L17" s="34" t="s">
        <v>30</v>
      </c>
      <c r="M17" s="35" t="s">
        <v>9</v>
      </c>
      <c r="N17" s="36">
        <v>39362</v>
      </c>
      <c r="O17" s="37" t="s">
        <v>10</v>
      </c>
      <c r="Q17" s="6">
        <v>1.5</v>
      </c>
    </row>
    <row r="18" spans="1:17" s="2" customFormat="1" ht="18" customHeight="1">
      <c r="A18" s="24" t="s">
        <v>603</v>
      </c>
      <c r="B18" s="25"/>
      <c r="C18" s="26"/>
      <c r="D18" s="27"/>
      <c r="E18" s="28"/>
      <c r="F18" s="29"/>
      <c r="G18" s="30"/>
      <c r="H18" s="31" t="s">
        <v>227</v>
      </c>
      <c r="I18" s="32">
        <v>100075987</v>
      </c>
      <c r="J18" s="38">
        <v>105470</v>
      </c>
      <c r="K18" s="34" t="s">
        <v>466</v>
      </c>
      <c r="L18" s="34" t="s">
        <v>467</v>
      </c>
      <c r="M18" s="35" t="s">
        <v>9</v>
      </c>
      <c r="N18" s="36">
        <v>39458</v>
      </c>
      <c r="O18" s="37" t="s">
        <v>11</v>
      </c>
      <c r="Q18" s="6">
        <v>1.6</v>
      </c>
    </row>
    <row r="19" spans="1:17" s="2" customFormat="1" ht="18" customHeight="1">
      <c r="A19" s="24" t="s">
        <v>603</v>
      </c>
      <c r="B19" s="25"/>
      <c r="C19" s="26"/>
      <c r="D19" s="27"/>
      <c r="E19" s="28"/>
      <c r="F19" s="29"/>
      <c r="G19" s="30"/>
      <c r="H19" s="31" t="s">
        <v>6</v>
      </c>
      <c r="I19" s="32">
        <v>100114883</v>
      </c>
      <c r="J19" s="38">
        <v>115705</v>
      </c>
      <c r="K19" s="34" t="s">
        <v>768</v>
      </c>
      <c r="L19" s="34" t="s">
        <v>769</v>
      </c>
      <c r="M19" s="35" t="s">
        <v>9</v>
      </c>
      <c r="N19" s="36">
        <v>40113</v>
      </c>
      <c r="O19" s="37" t="s">
        <v>10</v>
      </c>
      <c r="Q19" s="6">
        <v>1.7</v>
      </c>
    </row>
    <row r="20" spans="1:17" s="2" customFormat="1" ht="18" customHeight="1">
      <c r="A20" s="24" t="s">
        <v>603</v>
      </c>
      <c r="B20" s="25"/>
      <c r="C20" s="26"/>
      <c r="D20" s="27"/>
      <c r="E20" s="28"/>
      <c r="F20" s="29"/>
      <c r="G20" s="30"/>
      <c r="H20" s="31" t="s">
        <v>76</v>
      </c>
      <c r="I20" s="32">
        <v>100114878</v>
      </c>
      <c r="J20" s="38">
        <v>90516</v>
      </c>
      <c r="K20" s="34" t="s">
        <v>724</v>
      </c>
      <c r="L20" s="34" t="s">
        <v>771</v>
      </c>
      <c r="M20" s="35" t="s">
        <v>9</v>
      </c>
      <c r="N20" s="36">
        <v>39626</v>
      </c>
      <c r="O20" s="37" t="s">
        <v>10</v>
      </c>
      <c r="Q20" s="6">
        <v>1.8</v>
      </c>
    </row>
    <row r="21" spans="1:17" s="2" customFormat="1" ht="18" customHeight="1">
      <c r="A21" s="24" t="s">
        <v>603</v>
      </c>
      <c r="B21" s="25"/>
      <c r="C21" s="26"/>
      <c r="D21" s="27"/>
      <c r="E21" s="28"/>
      <c r="F21" s="29"/>
      <c r="G21" s="30"/>
      <c r="H21" s="31" t="s">
        <v>227</v>
      </c>
      <c r="I21" s="32">
        <v>100101290</v>
      </c>
      <c r="J21" s="38">
        <v>98588</v>
      </c>
      <c r="K21" s="34" t="s">
        <v>57</v>
      </c>
      <c r="L21" s="34" t="s">
        <v>58</v>
      </c>
      <c r="M21" s="35" t="s">
        <v>9</v>
      </c>
      <c r="N21" s="36">
        <v>39108</v>
      </c>
      <c r="O21" s="37" t="s">
        <v>10</v>
      </c>
      <c r="Q21" s="6">
        <v>1.9</v>
      </c>
    </row>
    <row r="22" spans="1:17" s="2" customFormat="1" ht="18" customHeight="1">
      <c r="A22" s="24" t="s">
        <v>603</v>
      </c>
      <c r="B22" s="25"/>
      <c r="C22" s="26"/>
      <c r="D22" s="27"/>
      <c r="E22" s="28"/>
      <c r="F22" s="29"/>
      <c r="G22" s="30"/>
      <c r="H22" s="31" t="s">
        <v>113</v>
      </c>
      <c r="I22" s="32">
        <v>100107464</v>
      </c>
      <c r="J22" s="38">
        <v>87601</v>
      </c>
      <c r="K22" s="34" t="s">
        <v>53</v>
      </c>
      <c r="L22" s="34" t="s">
        <v>27</v>
      </c>
      <c r="M22" s="35" t="s">
        <v>9</v>
      </c>
      <c r="N22" s="36">
        <v>39822</v>
      </c>
      <c r="O22" s="37" t="s">
        <v>10</v>
      </c>
      <c r="Q22" s="6">
        <v>2</v>
      </c>
    </row>
    <row r="23" spans="1:17" s="2" customFormat="1" ht="18" customHeight="1">
      <c r="A23" s="24" t="s">
        <v>603</v>
      </c>
      <c r="B23" s="25"/>
      <c r="C23" s="26"/>
      <c r="D23" s="27"/>
      <c r="E23" s="28"/>
      <c r="F23" s="29"/>
      <c r="G23" s="30"/>
      <c r="H23" s="31" t="s">
        <v>76</v>
      </c>
      <c r="I23" s="32">
        <v>100108027</v>
      </c>
      <c r="J23" s="38">
        <v>93937</v>
      </c>
      <c r="K23" s="34" t="s">
        <v>464</v>
      </c>
      <c r="L23" s="34" t="s">
        <v>65</v>
      </c>
      <c r="M23" s="35" t="s">
        <v>9</v>
      </c>
      <c r="N23" s="36">
        <v>39499</v>
      </c>
      <c r="O23" s="37" t="s">
        <v>11</v>
      </c>
      <c r="Q23" s="6">
        <v>2.1</v>
      </c>
    </row>
    <row r="24" spans="1:17" s="2" customFormat="1" ht="18" customHeight="1">
      <c r="A24" s="24" t="s">
        <v>603</v>
      </c>
      <c r="B24" s="25"/>
      <c r="C24" s="26"/>
      <c r="D24" s="27"/>
      <c r="E24" s="28"/>
      <c r="F24" s="29"/>
      <c r="G24" s="30"/>
      <c r="H24" s="31" t="s">
        <v>76</v>
      </c>
      <c r="I24" s="32">
        <v>100107409</v>
      </c>
      <c r="J24" s="38">
        <v>97260</v>
      </c>
      <c r="K24" s="34" t="s">
        <v>437</v>
      </c>
      <c r="L24" s="34" t="s">
        <v>89</v>
      </c>
      <c r="M24" s="35" t="s">
        <v>9</v>
      </c>
      <c r="N24" s="36">
        <v>39690</v>
      </c>
      <c r="O24" s="37" t="s">
        <v>10</v>
      </c>
      <c r="Q24" s="6">
        <v>2.2000000000000002</v>
      </c>
    </row>
    <row r="25" spans="1:17" s="2" customFormat="1" ht="18" customHeight="1">
      <c r="A25" s="24" t="s">
        <v>603</v>
      </c>
      <c r="B25" s="25"/>
      <c r="C25" s="26"/>
      <c r="D25" s="27"/>
      <c r="E25" s="28"/>
      <c r="F25" s="29"/>
      <c r="G25" s="30"/>
      <c r="H25" s="31" t="s">
        <v>76</v>
      </c>
      <c r="I25" s="32">
        <v>100107453</v>
      </c>
      <c r="J25" s="38">
        <v>102257</v>
      </c>
      <c r="K25" s="34" t="s">
        <v>425</v>
      </c>
      <c r="L25" s="34" t="s">
        <v>426</v>
      </c>
      <c r="M25" s="35" t="s">
        <v>9</v>
      </c>
      <c r="N25" s="36">
        <v>39499</v>
      </c>
      <c r="O25" s="37" t="s">
        <v>10</v>
      </c>
      <c r="Q25" s="6">
        <v>2.2999999999999998</v>
      </c>
    </row>
    <row r="26" spans="1:17" s="2" customFormat="1" ht="18" customHeight="1">
      <c r="A26" s="24" t="s">
        <v>603</v>
      </c>
      <c r="B26" s="25"/>
      <c r="C26" s="26"/>
      <c r="D26" s="27"/>
      <c r="E26" s="28"/>
      <c r="F26" s="29"/>
      <c r="G26" s="30"/>
      <c r="H26" s="31" t="s">
        <v>113</v>
      </c>
      <c r="I26" s="32">
        <v>100114827</v>
      </c>
      <c r="J26" s="38">
        <v>100195</v>
      </c>
      <c r="K26" s="34" t="s">
        <v>355</v>
      </c>
      <c r="L26" s="34" t="s">
        <v>719</v>
      </c>
      <c r="M26" s="35" t="s">
        <v>9</v>
      </c>
      <c r="N26" s="36">
        <v>40268</v>
      </c>
      <c r="O26" s="37" t="s">
        <v>10</v>
      </c>
      <c r="Q26" s="6">
        <v>2.4</v>
      </c>
    </row>
    <row r="27" spans="1:17" s="2" customFormat="1" ht="18" customHeight="1">
      <c r="A27" s="24" t="s">
        <v>603</v>
      </c>
      <c r="B27" s="25"/>
      <c r="C27" s="26"/>
      <c r="D27" s="27"/>
      <c r="E27" s="28"/>
      <c r="F27" s="29"/>
      <c r="G27" s="30"/>
      <c r="H27" s="31" t="s">
        <v>113</v>
      </c>
      <c r="I27" s="32">
        <v>100114879</v>
      </c>
      <c r="J27" s="38">
        <v>112359</v>
      </c>
      <c r="K27" s="34" t="s">
        <v>629</v>
      </c>
      <c r="L27" s="34" t="s">
        <v>630</v>
      </c>
      <c r="M27" s="35" t="s">
        <v>9</v>
      </c>
      <c r="N27" s="36">
        <v>39699</v>
      </c>
      <c r="O27" s="37" t="s">
        <v>11</v>
      </c>
      <c r="Q27" s="6">
        <v>2.5</v>
      </c>
    </row>
    <row r="28" spans="1:17" s="2" customFormat="1" ht="18" customHeight="1">
      <c r="A28" s="24" t="s">
        <v>603</v>
      </c>
      <c r="B28" s="25"/>
      <c r="C28" s="26"/>
      <c r="D28" s="27"/>
      <c r="E28" s="28"/>
      <c r="F28" s="29"/>
      <c r="G28" s="30"/>
      <c r="H28" s="31" t="s">
        <v>76</v>
      </c>
      <c r="I28" s="32">
        <v>100114823</v>
      </c>
      <c r="J28" s="38">
        <v>115446</v>
      </c>
      <c r="K28" s="34" t="s">
        <v>716</v>
      </c>
      <c r="L28" s="34" t="s">
        <v>63</v>
      </c>
      <c r="M28" s="35" t="s">
        <v>9</v>
      </c>
      <c r="N28" s="36">
        <v>39645</v>
      </c>
      <c r="O28" s="37" t="s">
        <v>11</v>
      </c>
      <c r="Q28" s="6">
        <v>2.6</v>
      </c>
    </row>
    <row r="29" spans="1:17" s="2" customFormat="1" ht="18" customHeight="1">
      <c r="A29" s="24" t="s">
        <v>603</v>
      </c>
      <c r="B29" s="25"/>
      <c r="C29" s="26"/>
      <c r="D29" s="27"/>
      <c r="E29" s="28"/>
      <c r="F29" s="29"/>
      <c r="G29" s="30"/>
      <c r="H29" s="31" t="s">
        <v>227</v>
      </c>
      <c r="I29" s="32">
        <v>100108036</v>
      </c>
      <c r="J29" s="38">
        <v>104357</v>
      </c>
      <c r="K29" s="34" t="s">
        <v>462</v>
      </c>
      <c r="L29" s="34" t="s">
        <v>463</v>
      </c>
      <c r="M29" s="35" t="s">
        <v>9</v>
      </c>
      <c r="N29" s="36">
        <v>39774</v>
      </c>
      <c r="O29" s="37" t="s">
        <v>11</v>
      </c>
      <c r="Q29" s="6">
        <v>2.7</v>
      </c>
    </row>
    <row r="30" spans="1:17" s="2" customFormat="1" ht="18" customHeight="1">
      <c r="A30" s="24" t="s">
        <v>603</v>
      </c>
      <c r="B30" s="25"/>
      <c r="C30" s="26"/>
      <c r="D30" s="27"/>
      <c r="E30" s="28"/>
      <c r="F30" s="29"/>
      <c r="G30" s="30"/>
      <c r="H30" s="31" t="s">
        <v>76</v>
      </c>
      <c r="I30" s="32">
        <v>100114832</v>
      </c>
      <c r="J30" s="38">
        <v>96669</v>
      </c>
      <c r="K30" s="34" t="s">
        <v>720</v>
      </c>
      <c r="L30" s="34" t="s">
        <v>283</v>
      </c>
      <c r="M30" s="35" t="s">
        <v>9</v>
      </c>
      <c r="N30" s="36">
        <v>40150</v>
      </c>
      <c r="O30" s="37" t="s">
        <v>10</v>
      </c>
      <c r="Q30" s="6">
        <v>2.8</v>
      </c>
    </row>
    <row r="31" spans="1:17" s="2" customFormat="1" ht="18" customHeight="1">
      <c r="A31" s="24" t="s">
        <v>603</v>
      </c>
      <c r="B31" s="25"/>
      <c r="C31" s="26"/>
      <c r="D31" s="27"/>
      <c r="E31" s="28"/>
      <c r="F31" s="29"/>
      <c r="G31" s="30"/>
      <c r="H31" s="31" t="s">
        <v>113</v>
      </c>
      <c r="I31" s="32">
        <v>100114847</v>
      </c>
      <c r="J31" s="38">
        <v>107377</v>
      </c>
      <c r="K31" s="34" t="s">
        <v>610</v>
      </c>
      <c r="L31" s="34" t="s">
        <v>636</v>
      </c>
      <c r="M31" s="35" t="s">
        <v>9</v>
      </c>
      <c r="N31" s="36">
        <v>40168</v>
      </c>
      <c r="O31" s="37" t="s">
        <v>11</v>
      </c>
      <c r="Q31" s="6">
        <v>2.9</v>
      </c>
    </row>
    <row r="32" spans="1:17" s="2" customFormat="1" ht="18" customHeight="1">
      <c r="A32" s="24" t="s">
        <v>603</v>
      </c>
      <c r="B32" s="25"/>
      <c r="C32" s="26"/>
      <c r="D32" s="27"/>
      <c r="E32" s="28"/>
      <c r="F32" s="29"/>
      <c r="G32" s="30"/>
      <c r="H32" s="31" t="s">
        <v>113</v>
      </c>
      <c r="I32" s="32">
        <v>100114848</v>
      </c>
      <c r="J32" s="38">
        <v>100512</v>
      </c>
      <c r="K32" s="34" t="s">
        <v>472</v>
      </c>
      <c r="L32" s="34" t="s">
        <v>34</v>
      </c>
      <c r="M32" s="35" t="s">
        <v>9</v>
      </c>
      <c r="N32" s="36">
        <v>40068</v>
      </c>
      <c r="O32" s="37" t="s">
        <v>10</v>
      </c>
      <c r="Q32" s="6">
        <v>3</v>
      </c>
    </row>
    <row r="33" spans="1:17" s="2" customFormat="1" ht="18" customHeight="1">
      <c r="A33" s="24" t="s">
        <v>603</v>
      </c>
      <c r="B33" s="25"/>
      <c r="C33" s="26"/>
      <c r="D33" s="27"/>
      <c r="E33" s="28"/>
      <c r="F33" s="29"/>
      <c r="G33" s="30"/>
      <c r="H33" s="31" t="s">
        <v>6</v>
      </c>
      <c r="I33" s="32">
        <v>100114880</v>
      </c>
      <c r="J33" s="38">
        <v>107635</v>
      </c>
      <c r="K33" s="34" t="s">
        <v>625</v>
      </c>
      <c r="L33" s="34" t="s">
        <v>626</v>
      </c>
      <c r="M33" s="35" t="s">
        <v>9</v>
      </c>
      <c r="N33" s="36">
        <v>40044</v>
      </c>
      <c r="O33" s="37" t="s">
        <v>11</v>
      </c>
      <c r="Q33" s="6">
        <v>3.1</v>
      </c>
    </row>
    <row r="34" spans="1:17" s="2" customFormat="1" ht="18" customHeight="1">
      <c r="A34" s="24" t="s">
        <v>603</v>
      </c>
      <c r="B34" s="25"/>
      <c r="C34" s="26"/>
      <c r="D34" s="27"/>
      <c r="E34" s="28"/>
      <c r="F34" s="29"/>
      <c r="G34" s="30"/>
      <c r="H34" s="31" t="s">
        <v>6</v>
      </c>
      <c r="I34" s="32">
        <v>100114913</v>
      </c>
      <c r="J34" s="38">
        <v>116177</v>
      </c>
      <c r="K34" s="34" t="s">
        <v>631</v>
      </c>
      <c r="L34" s="34" t="s">
        <v>27</v>
      </c>
      <c r="M34" s="35" t="s">
        <v>9</v>
      </c>
      <c r="N34" s="36">
        <v>39969</v>
      </c>
      <c r="O34" s="37" t="s">
        <v>10</v>
      </c>
      <c r="Q34" s="6">
        <v>3.2</v>
      </c>
    </row>
    <row r="35" spans="1:17" s="2" customFormat="1" ht="18" customHeight="1">
      <c r="A35" s="24" t="s">
        <v>603</v>
      </c>
      <c r="B35" s="25"/>
      <c r="C35" s="26"/>
      <c r="D35" s="27"/>
      <c r="E35" s="28"/>
      <c r="F35" s="29"/>
      <c r="G35" s="30"/>
      <c r="H35" s="31" t="s">
        <v>113</v>
      </c>
      <c r="I35" s="32">
        <v>100114899</v>
      </c>
      <c r="J35" s="38">
        <v>110860</v>
      </c>
      <c r="K35" s="34" t="s">
        <v>668</v>
      </c>
      <c r="L35" s="34" t="s">
        <v>669</v>
      </c>
      <c r="M35" s="35" t="s">
        <v>9</v>
      </c>
      <c r="N35" s="36">
        <v>39911</v>
      </c>
      <c r="O35" s="37" t="s">
        <v>10</v>
      </c>
      <c r="Q35" s="6">
        <v>3.3</v>
      </c>
    </row>
    <row r="36" spans="1:17" s="2" customFormat="1" ht="18" customHeight="1">
      <c r="A36" s="24" t="s">
        <v>603</v>
      </c>
      <c r="B36" s="25"/>
      <c r="C36" s="26"/>
      <c r="D36" s="27"/>
      <c r="E36" s="28"/>
      <c r="F36" s="29"/>
      <c r="G36" s="30"/>
      <c r="H36" s="31" t="s">
        <v>76</v>
      </c>
      <c r="I36" s="32">
        <v>100114851</v>
      </c>
      <c r="J36" s="38">
        <v>95621</v>
      </c>
      <c r="K36" s="34" t="s">
        <v>723</v>
      </c>
      <c r="L36" s="34" t="s">
        <v>52</v>
      </c>
      <c r="M36" s="35" t="s">
        <v>9</v>
      </c>
      <c r="N36" s="36">
        <v>39204</v>
      </c>
      <c r="O36" s="37" t="s">
        <v>10</v>
      </c>
      <c r="Q36" s="6">
        <v>3.4</v>
      </c>
    </row>
    <row r="37" spans="1:17" s="2" customFormat="1" ht="18" customHeight="1">
      <c r="A37" s="24" t="s">
        <v>603</v>
      </c>
      <c r="B37" s="25"/>
      <c r="C37" s="26"/>
      <c r="D37" s="27"/>
      <c r="E37" s="28"/>
      <c r="F37" s="29"/>
      <c r="G37" s="30"/>
      <c r="H37" s="31" t="s">
        <v>113</v>
      </c>
      <c r="I37" s="32">
        <v>100107437</v>
      </c>
      <c r="J37" s="38">
        <v>300906</v>
      </c>
      <c r="K37" s="34" t="s">
        <v>424</v>
      </c>
      <c r="L37" s="34" t="s">
        <v>645</v>
      </c>
      <c r="M37" s="35" t="s">
        <v>9</v>
      </c>
      <c r="N37" s="36">
        <v>39748</v>
      </c>
      <c r="O37" s="37" t="s">
        <v>10</v>
      </c>
      <c r="Q37" s="6">
        <v>3.5</v>
      </c>
    </row>
    <row r="38" spans="1:17" s="2" customFormat="1" ht="18" customHeight="1">
      <c r="A38" s="24" t="s">
        <v>603</v>
      </c>
      <c r="B38" s="25"/>
      <c r="C38" s="26"/>
      <c r="D38" s="27"/>
      <c r="E38" s="28"/>
      <c r="F38" s="29"/>
      <c r="G38" s="30"/>
      <c r="H38" s="31" t="s">
        <v>6</v>
      </c>
      <c r="I38" s="32">
        <v>100114852</v>
      </c>
      <c r="J38" s="38">
        <v>111775</v>
      </c>
      <c r="K38" s="34" t="s">
        <v>642</v>
      </c>
      <c r="L38" s="34" t="s">
        <v>643</v>
      </c>
      <c r="M38" s="35" t="s">
        <v>9</v>
      </c>
      <c r="N38" s="36">
        <v>39723</v>
      </c>
      <c r="O38" s="37" t="s">
        <v>10</v>
      </c>
      <c r="Q38" s="6">
        <v>3.6</v>
      </c>
    </row>
    <row r="39" spans="1:17" s="2" customFormat="1" ht="18" customHeight="1">
      <c r="A39" s="24" t="s">
        <v>603</v>
      </c>
      <c r="B39" s="25"/>
      <c r="C39" s="26"/>
      <c r="D39" s="27"/>
      <c r="E39" s="28"/>
      <c r="F39" s="29"/>
      <c r="G39" s="30"/>
      <c r="H39" s="31" t="s">
        <v>227</v>
      </c>
      <c r="I39" s="39">
        <v>100107428</v>
      </c>
      <c r="J39" s="33">
        <v>107762</v>
      </c>
      <c r="K39" s="34" t="s">
        <v>450</v>
      </c>
      <c r="L39" s="34" t="s">
        <v>451</v>
      </c>
      <c r="M39" s="35" t="s">
        <v>9</v>
      </c>
      <c r="N39" s="36">
        <v>38856</v>
      </c>
      <c r="O39" s="37" t="s">
        <v>10</v>
      </c>
      <c r="Q39" s="6">
        <v>3.7</v>
      </c>
    </row>
    <row r="40" spans="1:17" s="2" customFormat="1" ht="18" customHeight="1">
      <c r="A40" s="24" t="s">
        <v>603</v>
      </c>
      <c r="B40" s="25"/>
      <c r="C40" s="26"/>
      <c r="D40" s="27"/>
      <c r="E40" s="28"/>
      <c r="F40" s="29"/>
      <c r="G40" s="30"/>
      <c r="H40" s="31" t="s">
        <v>113</v>
      </c>
      <c r="I40" s="39">
        <v>100114857</v>
      </c>
      <c r="J40" s="38">
        <v>109296</v>
      </c>
      <c r="K40" s="34" t="s">
        <v>646</v>
      </c>
      <c r="L40" s="34" t="s">
        <v>647</v>
      </c>
      <c r="M40" s="35" t="s">
        <v>9</v>
      </c>
      <c r="N40" s="36">
        <v>39550</v>
      </c>
      <c r="O40" s="37" t="s">
        <v>10</v>
      </c>
      <c r="Q40" s="6">
        <v>3.8</v>
      </c>
    </row>
    <row r="41" spans="1:17" s="2" customFormat="1" ht="18" customHeight="1">
      <c r="A41" s="24" t="s">
        <v>603</v>
      </c>
      <c r="B41" s="25"/>
      <c r="C41" s="26"/>
      <c r="D41" s="27"/>
      <c r="E41" s="28"/>
      <c r="F41" s="29"/>
      <c r="G41" s="30"/>
      <c r="H41" s="31" t="s">
        <v>6</v>
      </c>
      <c r="I41" s="32">
        <v>100114826</v>
      </c>
      <c r="J41" s="38">
        <v>111780</v>
      </c>
      <c r="K41" s="34" t="s">
        <v>640</v>
      </c>
      <c r="L41" s="34" t="s">
        <v>641</v>
      </c>
      <c r="M41" s="35" t="s">
        <v>9</v>
      </c>
      <c r="N41" s="36">
        <v>39994</v>
      </c>
      <c r="O41" s="37" t="s">
        <v>10</v>
      </c>
      <c r="Q41" s="6">
        <v>3.9</v>
      </c>
    </row>
    <row r="42" spans="1:17" s="2" customFormat="1" ht="18" customHeight="1">
      <c r="A42" s="24" t="s">
        <v>603</v>
      </c>
      <c r="B42" s="25"/>
      <c r="C42" s="26"/>
      <c r="D42" s="27"/>
      <c r="E42" s="28"/>
      <c r="F42" s="29"/>
      <c r="G42" s="30"/>
      <c r="H42" s="31" t="s">
        <v>261</v>
      </c>
      <c r="I42" s="32">
        <v>100087148</v>
      </c>
      <c r="J42" s="38">
        <v>90513</v>
      </c>
      <c r="K42" s="34" t="s">
        <v>51</v>
      </c>
      <c r="L42" s="34" t="s">
        <v>52</v>
      </c>
      <c r="M42" s="35" t="s">
        <v>9</v>
      </c>
      <c r="N42" s="36">
        <v>39176</v>
      </c>
      <c r="O42" s="37" t="s">
        <v>10</v>
      </c>
      <c r="Q42" s="6">
        <v>4</v>
      </c>
    </row>
    <row r="43" spans="1:17" s="2" customFormat="1" ht="18" customHeight="1">
      <c r="A43" s="24" t="s">
        <v>603</v>
      </c>
      <c r="B43" s="25"/>
      <c r="C43" s="26"/>
      <c r="D43" s="27"/>
      <c r="E43" s="28"/>
      <c r="F43" s="29"/>
      <c r="G43" s="30"/>
      <c r="H43" s="31" t="s">
        <v>266</v>
      </c>
      <c r="I43" s="32">
        <v>100093592</v>
      </c>
      <c r="J43" s="38">
        <v>83339</v>
      </c>
      <c r="K43" s="34" t="s">
        <v>122</v>
      </c>
      <c r="L43" s="34" t="s">
        <v>88</v>
      </c>
      <c r="M43" s="35" t="s">
        <v>9</v>
      </c>
      <c r="N43" s="36">
        <v>39130</v>
      </c>
      <c r="O43" s="37" t="s">
        <v>10</v>
      </c>
      <c r="Q43" s="6">
        <v>4.0999999999999996</v>
      </c>
    </row>
    <row r="44" spans="1:17" s="2" customFormat="1" ht="18" customHeight="1">
      <c r="A44" s="24" t="s">
        <v>603</v>
      </c>
      <c r="B44" s="25"/>
      <c r="C44" s="26"/>
      <c r="D44" s="27"/>
      <c r="E44" s="28"/>
      <c r="F44" s="29"/>
      <c r="G44" s="30"/>
      <c r="H44" s="31" t="s">
        <v>227</v>
      </c>
      <c r="I44" s="39">
        <v>100101272</v>
      </c>
      <c r="J44" s="38">
        <v>72123</v>
      </c>
      <c r="K44" s="34" t="s">
        <v>78</v>
      </c>
      <c r="L44" s="34" t="s">
        <v>79</v>
      </c>
      <c r="M44" s="35" t="s">
        <v>9</v>
      </c>
      <c r="N44" s="36">
        <v>38735</v>
      </c>
      <c r="O44" s="37" t="s">
        <v>10</v>
      </c>
      <c r="Q44" s="6">
        <v>4.2</v>
      </c>
    </row>
    <row r="45" spans="1:17" s="2" customFormat="1">
      <c r="A45" s="24" t="s">
        <v>603</v>
      </c>
      <c r="B45" s="25"/>
      <c r="C45" s="26"/>
      <c r="D45" s="27"/>
      <c r="E45" s="28"/>
      <c r="F45" s="29"/>
      <c r="G45" s="30"/>
      <c r="H45" s="31" t="s">
        <v>261</v>
      </c>
      <c r="I45" s="32">
        <v>100101284</v>
      </c>
      <c r="J45" s="38">
        <v>79077</v>
      </c>
      <c r="K45" s="34" t="s">
        <v>26</v>
      </c>
      <c r="L45" s="34" t="s">
        <v>27</v>
      </c>
      <c r="M45" s="35" t="s">
        <v>9</v>
      </c>
      <c r="N45" s="36">
        <v>39380</v>
      </c>
      <c r="O45" s="37" t="s">
        <v>10</v>
      </c>
      <c r="Q45" s="6">
        <v>4.3</v>
      </c>
    </row>
    <row r="46" spans="1:17" s="2" customFormat="1">
      <c r="A46" s="24" t="s">
        <v>603</v>
      </c>
      <c r="B46" s="25"/>
      <c r="C46" s="26"/>
      <c r="D46" s="27"/>
      <c r="E46" s="28"/>
      <c r="F46" s="29"/>
      <c r="G46" s="30"/>
      <c r="H46" s="31" t="s">
        <v>261</v>
      </c>
      <c r="I46" s="39">
        <v>100085662</v>
      </c>
      <c r="J46" s="38">
        <v>67958</v>
      </c>
      <c r="K46" s="34" t="s">
        <v>165</v>
      </c>
      <c r="L46" s="34" t="s">
        <v>108</v>
      </c>
      <c r="M46" s="35" t="s">
        <v>9</v>
      </c>
      <c r="N46" s="36">
        <v>38741</v>
      </c>
      <c r="O46" s="37" t="s">
        <v>11</v>
      </c>
      <c r="Q46" s="6">
        <v>4.4000000000000004</v>
      </c>
    </row>
    <row r="47" spans="1:17" s="2" customFormat="1" ht="18" customHeight="1">
      <c r="A47" s="24" t="s">
        <v>603</v>
      </c>
      <c r="B47" s="25"/>
      <c r="C47" s="26"/>
      <c r="D47" s="27"/>
      <c r="E47" s="28"/>
      <c r="F47" s="29"/>
      <c r="G47" s="30"/>
      <c r="H47" s="31" t="s">
        <v>261</v>
      </c>
      <c r="I47" s="32">
        <v>100093711</v>
      </c>
      <c r="J47" s="38">
        <v>73803</v>
      </c>
      <c r="K47" s="34" t="s">
        <v>185</v>
      </c>
      <c r="L47" s="34" t="s">
        <v>186</v>
      </c>
      <c r="M47" s="35" t="s">
        <v>9</v>
      </c>
      <c r="N47" s="36">
        <v>38684</v>
      </c>
      <c r="O47" s="37" t="s">
        <v>10</v>
      </c>
      <c r="Q47" s="6">
        <v>4.5</v>
      </c>
    </row>
    <row r="48" spans="1:17" s="2" customFormat="1" ht="18" customHeight="1">
      <c r="A48" s="24" t="s">
        <v>603</v>
      </c>
      <c r="B48" s="25"/>
      <c r="C48" s="26"/>
      <c r="D48" s="27"/>
      <c r="E48" s="28"/>
      <c r="F48" s="29"/>
      <c r="G48" s="30"/>
      <c r="H48" s="31" t="s">
        <v>261</v>
      </c>
      <c r="I48" s="32">
        <v>100085562</v>
      </c>
      <c r="J48" s="38">
        <v>89827</v>
      </c>
      <c r="K48" s="34" t="s">
        <v>176</v>
      </c>
      <c r="L48" s="34" t="s">
        <v>177</v>
      </c>
      <c r="M48" s="35" t="s">
        <v>9</v>
      </c>
      <c r="N48" s="36">
        <v>38454</v>
      </c>
      <c r="O48" s="37" t="s">
        <v>10</v>
      </c>
      <c r="Q48" s="6">
        <v>4.5999999999999996</v>
      </c>
    </row>
    <row r="49" spans="1:17" s="2" customFormat="1" ht="18" customHeight="1">
      <c r="A49" s="24" t="s">
        <v>603</v>
      </c>
      <c r="B49" s="25"/>
      <c r="C49" s="26"/>
      <c r="D49" s="27"/>
      <c r="E49" s="28"/>
      <c r="F49" s="29"/>
      <c r="G49" s="30"/>
      <c r="H49" s="31" t="s">
        <v>261</v>
      </c>
      <c r="I49" s="32">
        <v>100072478</v>
      </c>
      <c r="J49" s="38">
        <v>77273</v>
      </c>
      <c r="K49" s="34" t="s">
        <v>208</v>
      </c>
      <c r="L49" s="34" t="s">
        <v>149</v>
      </c>
      <c r="M49" s="35" t="s">
        <v>9</v>
      </c>
      <c r="N49" s="36">
        <v>38338</v>
      </c>
      <c r="O49" s="37" t="s">
        <v>10</v>
      </c>
      <c r="Q49" s="6">
        <v>4.7</v>
      </c>
    </row>
    <row r="50" spans="1:17" s="2" customFormat="1" ht="18" customHeight="1">
      <c r="A50" s="24" t="s">
        <v>603</v>
      </c>
      <c r="B50" s="25"/>
      <c r="C50" s="26"/>
      <c r="D50" s="27"/>
      <c r="E50" s="28"/>
      <c r="F50" s="29"/>
      <c r="G50" s="30"/>
      <c r="H50" s="31" t="s">
        <v>261</v>
      </c>
      <c r="I50" s="32">
        <v>100085733</v>
      </c>
      <c r="J50" s="38">
        <v>82186</v>
      </c>
      <c r="K50" s="34" t="s">
        <v>224</v>
      </c>
      <c r="L50" s="34" t="s">
        <v>225</v>
      </c>
      <c r="M50" s="35" t="s">
        <v>9</v>
      </c>
      <c r="N50" s="36">
        <v>37767</v>
      </c>
      <c r="O50" s="37" t="s">
        <v>10</v>
      </c>
      <c r="Q50" s="6">
        <v>4.8</v>
      </c>
    </row>
    <row r="51" spans="1:17" s="2" customFormat="1" ht="18" customHeight="1">
      <c r="A51" s="24" t="s">
        <v>603</v>
      </c>
      <c r="B51" s="25"/>
      <c r="C51" s="26"/>
      <c r="D51" s="27"/>
      <c r="E51" s="28"/>
      <c r="F51" s="29"/>
      <c r="G51" s="30"/>
      <c r="H51" s="31" t="s">
        <v>266</v>
      </c>
      <c r="I51" s="32">
        <v>100038043</v>
      </c>
      <c r="J51" s="38">
        <v>64103</v>
      </c>
      <c r="K51" s="34" t="s">
        <v>264</v>
      </c>
      <c r="L51" s="34" t="s">
        <v>129</v>
      </c>
      <c r="M51" s="35" t="s">
        <v>9</v>
      </c>
      <c r="N51" s="36">
        <v>37747</v>
      </c>
      <c r="O51" s="37" t="s">
        <v>10</v>
      </c>
      <c r="Q51" s="6">
        <v>4.9000000000000004</v>
      </c>
    </row>
    <row r="52" spans="1:17" s="2" customFormat="1" ht="18" customHeight="1">
      <c r="A52" s="24" t="s">
        <v>603</v>
      </c>
      <c r="B52" s="25"/>
      <c r="C52" s="26"/>
      <c r="D52" s="27"/>
      <c r="E52" s="28"/>
      <c r="F52" s="29"/>
      <c r="G52" s="30"/>
      <c r="H52" s="31" t="s">
        <v>267</v>
      </c>
      <c r="I52" s="32">
        <v>100085677</v>
      </c>
      <c r="J52" s="38">
        <v>72718</v>
      </c>
      <c r="K52" s="34" t="s">
        <v>24</v>
      </c>
      <c r="L52" s="34" t="s">
        <v>228</v>
      </c>
      <c r="M52" s="35" t="s">
        <v>9</v>
      </c>
      <c r="N52" s="36">
        <v>38561</v>
      </c>
      <c r="O52" s="37" t="s">
        <v>10</v>
      </c>
      <c r="Q52" s="6">
        <v>5</v>
      </c>
    </row>
    <row r="53" spans="1:17" s="2" customFormat="1" ht="18" customHeight="1">
      <c r="A53" s="24" t="s">
        <v>603</v>
      </c>
      <c r="B53" s="25"/>
      <c r="C53" s="26"/>
      <c r="D53" s="27"/>
      <c r="E53" s="28"/>
      <c r="F53" s="29"/>
      <c r="G53" s="30"/>
      <c r="H53" s="31" t="s">
        <v>267</v>
      </c>
      <c r="I53" s="32">
        <v>100020394</v>
      </c>
      <c r="J53" s="38">
        <v>72554</v>
      </c>
      <c r="K53" s="34" t="s">
        <v>143</v>
      </c>
      <c r="L53" s="34" t="s">
        <v>232</v>
      </c>
      <c r="M53" s="35" t="s">
        <v>9</v>
      </c>
      <c r="N53" s="36">
        <v>38111</v>
      </c>
      <c r="O53" s="37" t="s">
        <v>11</v>
      </c>
    </row>
    <row r="54" spans="1:17" s="2" customFormat="1" ht="18" customHeight="1">
      <c r="A54" s="24" t="s">
        <v>603</v>
      </c>
      <c r="B54" s="25"/>
      <c r="C54" s="26"/>
      <c r="D54" s="27"/>
      <c r="E54" s="28"/>
      <c r="F54" s="29"/>
      <c r="G54" s="30"/>
      <c r="H54" s="31" t="s">
        <v>267</v>
      </c>
      <c r="I54" s="32">
        <v>100042148</v>
      </c>
      <c r="J54" s="38">
        <v>61332</v>
      </c>
      <c r="K54" s="34" t="s">
        <v>455</v>
      </c>
      <c r="L54" s="34" t="s">
        <v>456</v>
      </c>
      <c r="M54" s="35" t="s">
        <v>9</v>
      </c>
      <c r="N54" s="36">
        <v>38046</v>
      </c>
      <c r="O54" s="37" t="s">
        <v>293</v>
      </c>
    </row>
    <row r="55" spans="1:17" s="2" customFormat="1" ht="18" customHeight="1">
      <c r="A55" s="24" t="s">
        <v>603</v>
      </c>
      <c r="B55" s="25"/>
      <c r="C55" s="26"/>
      <c r="D55" s="27"/>
      <c r="E55" s="28"/>
      <c r="F55" s="29"/>
      <c r="G55" s="30"/>
      <c r="H55" s="31" t="s">
        <v>267</v>
      </c>
      <c r="I55" s="32">
        <v>100048982</v>
      </c>
      <c r="J55" s="38">
        <v>55520</v>
      </c>
      <c r="K55" s="34" t="s">
        <v>268</v>
      </c>
      <c r="L55" s="34" t="s">
        <v>27</v>
      </c>
      <c r="M55" s="35" t="s">
        <v>9</v>
      </c>
      <c r="N55" s="36">
        <v>37946</v>
      </c>
      <c r="O55" s="37" t="s">
        <v>10</v>
      </c>
    </row>
    <row r="56" spans="1:17" s="2" customFormat="1" ht="18" customHeight="1">
      <c r="A56" s="24" t="s">
        <v>603</v>
      </c>
      <c r="B56" s="25"/>
      <c r="C56" s="26"/>
      <c r="D56" s="27"/>
      <c r="E56" s="28"/>
      <c r="F56" s="29"/>
      <c r="G56" s="30"/>
      <c r="H56" s="31" t="s">
        <v>267</v>
      </c>
      <c r="I56" s="32">
        <v>100045038</v>
      </c>
      <c r="J56" s="38">
        <v>56886</v>
      </c>
      <c r="K56" s="34" t="s">
        <v>262</v>
      </c>
      <c r="L56" s="34" t="s">
        <v>263</v>
      </c>
      <c r="M56" s="35" t="s">
        <v>9</v>
      </c>
      <c r="N56" s="36">
        <v>37842</v>
      </c>
      <c r="O56" s="37" t="s">
        <v>10</v>
      </c>
    </row>
    <row r="57" spans="1:17" s="2" customFormat="1" ht="18" customHeight="1">
      <c r="A57" s="24" t="s">
        <v>603</v>
      </c>
      <c r="B57" s="25"/>
      <c r="C57" s="26"/>
      <c r="D57" s="27"/>
      <c r="E57" s="28"/>
      <c r="F57" s="29"/>
      <c r="G57" s="30"/>
      <c r="H57" s="31" t="s">
        <v>267</v>
      </c>
      <c r="I57" s="32">
        <v>100012796</v>
      </c>
      <c r="J57" s="38">
        <v>64494</v>
      </c>
      <c r="K57" s="34" t="s">
        <v>265</v>
      </c>
      <c r="L57" s="34" t="s">
        <v>289</v>
      </c>
      <c r="M57" s="35" t="s">
        <v>9</v>
      </c>
      <c r="N57" s="36">
        <v>37829</v>
      </c>
      <c r="O57" s="37" t="s">
        <v>10</v>
      </c>
    </row>
    <row r="58" spans="1:17" s="2" customFormat="1" ht="18" customHeight="1">
      <c r="A58" s="24" t="s">
        <v>603</v>
      </c>
      <c r="B58" s="25"/>
      <c r="C58" s="26"/>
      <c r="D58" s="27"/>
      <c r="E58" s="28"/>
      <c r="F58" s="29"/>
      <c r="G58" s="30"/>
      <c r="H58" s="31" t="s">
        <v>267</v>
      </c>
      <c r="I58" s="32">
        <v>100075532</v>
      </c>
      <c r="J58" s="38">
        <v>72416</v>
      </c>
      <c r="K58" s="34" t="s">
        <v>352</v>
      </c>
      <c r="L58" s="34" t="s">
        <v>353</v>
      </c>
      <c r="M58" s="35" t="s">
        <v>255</v>
      </c>
      <c r="N58" s="36">
        <v>38205</v>
      </c>
      <c r="O58" s="37" t="s">
        <v>10</v>
      </c>
    </row>
    <row r="59" spans="1:17" s="2" customFormat="1" ht="18" customHeight="1">
      <c r="A59" s="24" t="s">
        <v>603</v>
      </c>
      <c r="B59" s="25"/>
      <c r="C59" s="26"/>
      <c r="D59" s="27"/>
      <c r="E59" s="28"/>
      <c r="F59" s="29"/>
      <c r="G59" s="30"/>
      <c r="H59" s="31" t="s">
        <v>267</v>
      </c>
      <c r="I59" s="39">
        <v>100008785</v>
      </c>
      <c r="J59" s="38">
        <v>62622</v>
      </c>
      <c r="K59" s="34" t="s">
        <v>189</v>
      </c>
      <c r="L59" s="34" t="s">
        <v>380</v>
      </c>
      <c r="M59" s="35" t="s">
        <v>255</v>
      </c>
      <c r="N59" s="36">
        <v>37164</v>
      </c>
      <c r="O59" s="37" t="s">
        <v>10</v>
      </c>
    </row>
    <row r="60" spans="1:17" s="2" customFormat="1" ht="18" customHeight="1">
      <c r="A60" s="24" t="s">
        <v>603</v>
      </c>
      <c r="B60" s="25"/>
      <c r="C60" s="26"/>
      <c r="D60" s="27"/>
      <c r="E60" s="28"/>
      <c r="F60" s="29"/>
      <c r="G60" s="30"/>
      <c r="H60" s="31" t="s">
        <v>267</v>
      </c>
      <c r="I60" s="39">
        <v>100031457</v>
      </c>
      <c r="J60" s="38">
        <v>95395</v>
      </c>
      <c r="K60" s="34" t="s">
        <v>302</v>
      </c>
      <c r="L60" s="34" t="s">
        <v>373</v>
      </c>
      <c r="M60" s="35" t="s">
        <v>255</v>
      </c>
      <c r="N60" s="36">
        <v>37635</v>
      </c>
      <c r="O60" s="37" t="s">
        <v>10</v>
      </c>
    </row>
    <row r="61" spans="1:17" s="2" customFormat="1" ht="18" customHeight="1">
      <c r="A61" s="24" t="s">
        <v>603</v>
      </c>
      <c r="B61" s="25"/>
      <c r="C61" s="26"/>
      <c r="D61" s="27"/>
      <c r="E61" s="28"/>
      <c r="F61" s="29"/>
      <c r="G61" s="30"/>
      <c r="H61" s="31" t="s">
        <v>267</v>
      </c>
      <c r="I61" s="39">
        <v>100101296</v>
      </c>
      <c r="J61" s="38">
        <v>100274</v>
      </c>
      <c r="K61" s="34" t="s">
        <v>346</v>
      </c>
      <c r="L61" s="34" t="s">
        <v>347</v>
      </c>
      <c r="M61" s="35" t="s">
        <v>255</v>
      </c>
      <c r="N61" s="36">
        <v>37567</v>
      </c>
      <c r="O61" s="37" t="s">
        <v>10</v>
      </c>
    </row>
    <row r="62" spans="1:17" s="2" customFormat="1" ht="18" customHeight="1">
      <c r="A62" s="24" t="s">
        <v>603</v>
      </c>
      <c r="B62" s="25"/>
      <c r="C62" s="26"/>
      <c r="D62" s="27"/>
      <c r="E62" s="28"/>
      <c r="F62" s="29"/>
      <c r="G62" s="30"/>
      <c r="H62" s="31" t="s">
        <v>267</v>
      </c>
      <c r="I62" s="32">
        <v>100059560</v>
      </c>
      <c r="J62" s="38">
        <v>74968</v>
      </c>
      <c r="K62" s="34" t="s">
        <v>20</v>
      </c>
      <c r="L62" s="34" t="s">
        <v>377</v>
      </c>
      <c r="M62" s="35" t="s">
        <v>255</v>
      </c>
      <c r="N62" s="36">
        <v>37393</v>
      </c>
      <c r="O62" s="37" t="s">
        <v>10</v>
      </c>
    </row>
    <row r="63" spans="1:17" s="2" customFormat="1" ht="18" customHeight="1">
      <c r="A63" s="24" t="s">
        <v>603</v>
      </c>
      <c r="B63" s="25"/>
      <c r="C63" s="26"/>
      <c r="D63" s="27"/>
      <c r="E63" s="28"/>
      <c r="F63" s="29"/>
      <c r="G63" s="30"/>
      <c r="H63" s="31" t="s">
        <v>267</v>
      </c>
      <c r="I63" s="32">
        <v>100055521</v>
      </c>
      <c r="J63" s="38">
        <v>64287</v>
      </c>
      <c r="K63" s="34" t="s">
        <v>815</v>
      </c>
      <c r="L63" s="34" t="s">
        <v>816</v>
      </c>
      <c r="M63" s="35" t="s">
        <v>9</v>
      </c>
      <c r="N63" s="36">
        <v>37447</v>
      </c>
      <c r="O63" s="37" t="s">
        <v>10</v>
      </c>
    </row>
    <row r="64" spans="1:17" s="2" customFormat="1" ht="18" customHeight="1">
      <c r="A64" s="24" t="s">
        <v>603</v>
      </c>
      <c r="B64" s="25"/>
      <c r="C64" s="26"/>
      <c r="D64" s="27"/>
      <c r="E64" s="28"/>
      <c r="F64" s="29"/>
      <c r="G64" s="30"/>
      <c r="H64" s="31" t="s">
        <v>266</v>
      </c>
      <c r="I64" s="32">
        <v>100093574</v>
      </c>
      <c r="J64" s="38">
        <v>68065</v>
      </c>
      <c r="K64" s="34" t="s">
        <v>324</v>
      </c>
      <c r="L64" s="34" t="s">
        <v>325</v>
      </c>
      <c r="M64" s="35" t="s">
        <v>255</v>
      </c>
      <c r="N64" s="36">
        <v>38822</v>
      </c>
      <c r="O64" s="37" t="s">
        <v>10</v>
      </c>
    </row>
    <row r="65" spans="1:15" s="2" customFormat="1" ht="18" customHeight="1">
      <c r="A65" s="24" t="s">
        <v>603</v>
      </c>
      <c r="B65" s="25"/>
      <c r="C65" s="26"/>
      <c r="D65" s="27"/>
      <c r="E65" s="28"/>
      <c r="F65" s="29"/>
      <c r="G65" s="30"/>
      <c r="H65" s="31" t="s">
        <v>266</v>
      </c>
      <c r="I65" s="32">
        <v>100085784</v>
      </c>
      <c r="J65" s="38">
        <v>77925</v>
      </c>
      <c r="K65" s="34" t="s">
        <v>291</v>
      </c>
      <c r="L65" s="34" t="s">
        <v>295</v>
      </c>
      <c r="M65" s="35" t="s">
        <v>255</v>
      </c>
      <c r="N65" s="36">
        <v>38949</v>
      </c>
      <c r="O65" s="37" t="s">
        <v>10</v>
      </c>
    </row>
    <row r="66" spans="1:15" s="2" customFormat="1" ht="18" customHeight="1">
      <c r="A66" s="24" t="s">
        <v>603</v>
      </c>
      <c r="B66" s="25"/>
      <c r="C66" s="26"/>
      <c r="D66" s="27"/>
      <c r="E66" s="28"/>
      <c r="F66" s="29"/>
      <c r="G66" s="30"/>
      <c r="H66" s="31" t="s">
        <v>267</v>
      </c>
      <c r="I66" s="39">
        <v>100075552</v>
      </c>
      <c r="J66" s="38">
        <v>73453</v>
      </c>
      <c r="K66" s="34" t="s">
        <v>337</v>
      </c>
      <c r="L66" s="34" t="s">
        <v>338</v>
      </c>
      <c r="M66" s="35" t="s">
        <v>255</v>
      </c>
      <c r="N66" s="36">
        <v>38535</v>
      </c>
      <c r="O66" s="37" t="s">
        <v>11</v>
      </c>
    </row>
    <row r="67" spans="1:15" s="2" customFormat="1" ht="18" customHeight="1">
      <c r="A67" s="24" t="s">
        <v>603</v>
      </c>
      <c r="B67" s="25"/>
      <c r="C67" s="26"/>
      <c r="D67" s="27"/>
      <c r="E67" s="28"/>
      <c r="F67" s="29"/>
      <c r="G67" s="30"/>
      <c r="H67" s="31" t="s">
        <v>266</v>
      </c>
      <c r="I67" s="39">
        <v>100085847</v>
      </c>
      <c r="J67" s="38">
        <v>84557</v>
      </c>
      <c r="K67" s="34" t="s">
        <v>494</v>
      </c>
      <c r="L67" s="34" t="s">
        <v>296</v>
      </c>
      <c r="M67" s="35" t="s">
        <v>255</v>
      </c>
      <c r="N67" s="36">
        <v>38121</v>
      </c>
      <c r="O67" s="37" t="s">
        <v>10</v>
      </c>
    </row>
    <row r="68" spans="1:15" s="2" customFormat="1" ht="18" customHeight="1">
      <c r="A68" s="24" t="s">
        <v>603</v>
      </c>
      <c r="B68" s="25"/>
      <c r="C68" s="26"/>
      <c r="D68" s="27"/>
      <c r="E68" s="28"/>
      <c r="F68" s="29"/>
      <c r="G68" s="30"/>
      <c r="H68" s="31" t="s">
        <v>266</v>
      </c>
      <c r="I68" s="32">
        <v>100085782</v>
      </c>
      <c r="J68" s="38">
        <v>94006</v>
      </c>
      <c r="K68" s="34" t="s">
        <v>326</v>
      </c>
      <c r="L68" s="34" t="s">
        <v>327</v>
      </c>
      <c r="M68" s="35" t="s">
        <v>255</v>
      </c>
      <c r="N68" s="36">
        <v>38776</v>
      </c>
      <c r="O68" s="37" t="s">
        <v>10</v>
      </c>
    </row>
    <row r="69" spans="1:15" s="2" customFormat="1" ht="18" customHeight="1">
      <c r="A69" s="24" t="s">
        <v>603</v>
      </c>
      <c r="B69" s="25"/>
      <c r="C69" s="26"/>
      <c r="D69" s="27"/>
      <c r="E69" s="28"/>
      <c r="F69" s="29"/>
      <c r="G69" s="30"/>
      <c r="H69" s="31" t="s">
        <v>266</v>
      </c>
      <c r="I69" s="32">
        <v>100085792</v>
      </c>
      <c r="J69" s="38">
        <v>94591</v>
      </c>
      <c r="K69" s="34" t="s">
        <v>339</v>
      </c>
      <c r="L69" s="34" t="s">
        <v>340</v>
      </c>
      <c r="M69" s="35" t="s">
        <v>255</v>
      </c>
      <c r="N69" s="36">
        <v>38521</v>
      </c>
      <c r="O69" s="37" t="s">
        <v>10</v>
      </c>
    </row>
    <row r="70" spans="1:15" s="2" customFormat="1" ht="18" customHeight="1">
      <c r="A70" s="24" t="s">
        <v>603</v>
      </c>
      <c r="B70" s="25"/>
      <c r="C70" s="26"/>
      <c r="D70" s="27"/>
      <c r="E70" s="28"/>
      <c r="F70" s="29"/>
      <c r="G70" s="30"/>
      <c r="H70" s="31" t="s">
        <v>266</v>
      </c>
      <c r="I70" s="32">
        <v>100085778</v>
      </c>
      <c r="J70" s="38">
        <v>81801</v>
      </c>
      <c r="K70" s="34" t="s">
        <v>329</v>
      </c>
      <c r="L70" s="34" t="s">
        <v>330</v>
      </c>
      <c r="M70" s="35" t="s">
        <v>255</v>
      </c>
      <c r="N70" s="36">
        <v>38731</v>
      </c>
      <c r="O70" s="37" t="s">
        <v>10</v>
      </c>
    </row>
    <row r="71" spans="1:15" s="2" customFormat="1" ht="18" customHeight="1">
      <c r="A71" s="24" t="s">
        <v>603</v>
      </c>
      <c r="B71" s="25"/>
      <c r="C71" s="26"/>
      <c r="D71" s="27"/>
      <c r="E71" s="28"/>
      <c r="F71" s="29"/>
      <c r="G71" s="30"/>
      <c r="H71" s="31" t="s">
        <v>266</v>
      </c>
      <c r="I71" s="32">
        <v>100075581</v>
      </c>
      <c r="J71" s="33">
        <v>79471</v>
      </c>
      <c r="K71" s="34" t="s">
        <v>285</v>
      </c>
      <c r="L71" s="34" t="s">
        <v>331</v>
      </c>
      <c r="M71" s="35" t="s">
        <v>255</v>
      </c>
      <c r="N71" s="36">
        <v>38488</v>
      </c>
      <c r="O71" s="37" t="s">
        <v>10</v>
      </c>
    </row>
    <row r="72" spans="1:15" s="2" customFormat="1" ht="18" customHeight="1">
      <c r="A72" s="24" t="s">
        <v>603</v>
      </c>
      <c r="B72" s="25"/>
      <c r="C72" s="26"/>
      <c r="D72" s="27"/>
      <c r="E72" s="28"/>
      <c r="F72" s="29"/>
      <c r="G72" s="30"/>
      <c r="H72" s="31" t="s">
        <v>227</v>
      </c>
      <c r="I72" s="32">
        <v>100108044</v>
      </c>
      <c r="J72" s="38">
        <v>93933</v>
      </c>
      <c r="K72" s="34" t="s">
        <v>535</v>
      </c>
      <c r="L72" s="34" t="s">
        <v>536</v>
      </c>
      <c r="M72" s="35" t="s">
        <v>255</v>
      </c>
      <c r="N72" s="36">
        <v>39172</v>
      </c>
      <c r="O72" s="37" t="s">
        <v>11</v>
      </c>
    </row>
    <row r="73" spans="1:15" s="2" customFormat="1" ht="18" customHeight="1">
      <c r="A73" s="24" t="s">
        <v>603</v>
      </c>
      <c r="B73" s="25"/>
      <c r="C73" s="26"/>
      <c r="D73" s="27"/>
      <c r="E73" s="28"/>
      <c r="F73" s="29"/>
      <c r="G73" s="30"/>
      <c r="H73" s="31" t="s">
        <v>266</v>
      </c>
      <c r="I73" s="32">
        <v>100093667</v>
      </c>
      <c r="J73" s="38">
        <v>91717</v>
      </c>
      <c r="K73" s="34" t="s">
        <v>307</v>
      </c>
      <c r="L73" s="34" t="s">
        <v>365</v>
      </c>
      <c r="M73" s="35" t="s">
        <v>255</v>
      </c>
      <c r="N73" s="36">
        <v>37769</v>
      </c>
      <c r="O73" s="37" t="s">
        <v>10</v>
      </c>
    </row>
    <row r="74" spans="1:15" s="2" customFormat="1" ht="18" customHeight="1">
      <c r="A74" s="24" t="s">
        <v>603</v>
      </c>
      <c r="B74" s="25"/>
      <c r="C74" s="26"/>
      <c r="D74" s="27"/>
      <c r="E74" s="28"/>
      <c r="F74" s="29"/>
      <c r="G74" s="30"/>
      <c r="H74" s="31" t="s">
        <v>261</v>
      </c>
      <c r="I74" s="32">
        <v>100084232</v>
      </c>
      <c r="J74" s="38">
        <v>99764</v>
      </c>
      <c r="K74" s="34" t="s">
        <v>318</v>
      </c>
      <c r="L74" s="34" t="s">
        <v>319</v>
      </c>
      <c r="M74" s="35" t="s">
        <v>255</v>
      </c>
      <c r="N74" s="36">
        <v>38968</v>
      </c>
      <c r="O74" s="37" t="s">
        <v>10</v>
      </c>
    </row>
    <row r="75" spans="1:15" s="2" customFormat="1" ht="18" customHeight="1">
      <c r="A75" s="24" t="s">
        <v>603</v>
      </c>
      <c r="B75" s="25"/>
      <c r="C75" s="26"/>
      <c r="D75" s="27"/>
      <c r="E75" s="28"/>
      <c r="F75" s="29"/>
      <c r="G75" s="30"/>
      <c r="H75" s="31" t="s">
        <v>266</v>
      </c>
      <c r="I75" s="32">
        <v>100093529</v>
      </c>
      <c r="J75" s="38">
        <v>87532</v>
      </c>
      <c r="K75" s="34" t="s">
        <v>198</v>
      </c>
      <c r="L75" s="34" t="s">
        <v>317</v>
      </c>
      <c r="M75" s="35" t="s">
        <v>255</v>
      </c>
      <c r="N75" s="36">
        <v>38983</v>
      </c>
      <c r="O75" s="37" t="s">
        <v>10</v>
      </c>
    </row>
    <row r="76" spans="1:15" s="2" customFormat="1" ht="18" customHeight="1">
      <c r="A76" s="24" t="s">
        <v>603</v>
      </c>
      <c r="B76" s="25"/>
      <c r="C76" s="26"/>
      <c r="D76" s="27"/>
      <c r="E76" s="28"/>
      <c r="F76" s="29"/>
      <c r="G76" s="30"/>
      <c r="H76" s="31" t="s">
        <v>261</v>
      </c>
      <c r="I76" s="32">
        <v>100093610</v>
      </c>
      <c r="J76" s="38">
        <v>87197</v>
      </c>
      <c r="K76" s="34" t="s">
        <v>366</v>
      </c>
      <c r="L76" s="34" t="s">
        <v>520</v>
      </c>
      <c r="M76" s="35" t="s">
        <v>255</v>
      </c>
      <c r="N76" s="36">
        <v>39149</v>
      </c>
      <c r="O76" s="37" t="s">
        <v>10</v>
      </c>
    </row>
    <row r="77" spans="1:15" s="2" customFormat="1" ht="18" customHeight="1">
      <c r="A77" s="24" t="s">
        <v>603</v>
      </c>
      <c r="B77" s="25"/>
      <c r="C77" s="26"/>
      <c r="D77" s="27"/>
      <c r="E77" s="28"/>
      <c r="F77" s="29"/>
      <c r="G77" s="30"/>
      <c r="H77" s="31" t="s">
        <v>227</v>
      </c>
      <c r="I77" s="32">
        <v>100107484</v>
      </c>
      <c r="J77" s="38">
        <v>300508</v>
      </c>
      <c r="K77" s="34" t="s">
        <v>531</v>
      </c>
      <c r="L77" s="34" t="s">
        <v>532</v>
      </c>
      <c r="M77" s="35" t="s">
        <v>255</v>
      </c>
      <c r="N77" s="36">
        <v>39242</v>
      </c>
      <c r="O77" s="37" t="s">
        <v>10</v>
      </c>
    </row>
    <row r="78" spans="1:15" s="2" customFormat="1" ht="18" customHeight="1">
      <c r="A78" s="24" t="s">
        <v>603</v>
      </c>
      <c r="B78" s="25"/>
      <c r="C78" s="26"/>
      <c r="D78" s="27"/>
      <c r="E78" s="28"/>
      <c r="F78" s="29"/>
      <c r="G78" s="30"/>
      <c r="H78" s="31" t="s">
        <v>227</v>
      </c>
      <c r="I78" s="32">
        <v>100101311</v>
      </c>
      <c r="J78" s="38">
        <v>91071</v>
      </c>
      <c r="K78" s="34" t="s">
        <v>207</v>
      </c>
      <c r="L78" s="34" t="s">
        <v>295</v>
      </c>
      <c r="M78" s="35" t="s">
        <v>255</v>
      </c>
      <c r="N78" s="36">
        <v>39520</v>
      </c>
      <c r="O78" s="37" t="s">
        <v>10</v>
      </c>
    </row>
    <row r="79" spans="1:15" s="2" customFormat="1" ht="18" customHeight="1">
      <c r="A79" s="24" t="s">
        <v>603</v>
      </c>
      <c r="B79" s="25"/>
      <c r="C79" s="26"/>
      <c r="D79" s="27"/>
      <c r="E79" s="28"/>
      <c r="F79" s="29"/>
      <c r="G79" s="30"/>
      <c r="H79" s="31" t="s">
        <v>227</v>
      </c>
      <c r="I79" s="32">
        <v>100107511</v>
      </c>
      <c r="J79" s="38">
        <v>109044</v>
      </c>
      <c r="K79" s="34" t="s">
        <v>389</v>
      </c>
      <c r="L79" s="34" t="s">
        <v>510</v>
      </c>
      <c r="M79" s="35" t="s">
        <v>255</v>
      </c>
      <c r="N79" s="36">
        <v>38387</v>
      </c>
      <c r="O79" s="37" t="s">
        <v>10</v>
      </c>
    </row>
    <row r="80" spans="1:15" s="2" customFormat="1" ht="18" customHeight="1">
      <c r="A80" s="24" t="s">
        <v>603</v>
      </c>
      <c r="B80" s="25"/>
      <c r="C80" s="26"/>
      <c r="D80" s="27"/>
      <c r="E80" s="28"/>
      <c r="F80" s="29"/>
      <c r="G80" s="30"/>
      <c r="H80" s="31" t="s">
        <v>261</v>
      </c>
      <c r="I80" s="32">
        <v>100107512</v>
      </c>
      <c r="J80" s="38">
        <v>87573</v>
      </c>
      <c r="K80" s="34" t="s">
        <v>98</v>
      </c>
      <c r="L80" s="34" t="s">
        <v>490</v>
      </c>
      <c r="M80" s="35" t="s">
        <v>255</v>
      </c>
      <c r="N80" s="36">
        <v>39265</v>
      </c>
      <c r="O80" s="37" t="s">
        <v>10</v>
      </c>
    </row>
    <row r="81" spans="1:15" s="2" customFormat="1" ht="18" customHeight="1">
      <c r="A81" s="24" t="s">
        <v>603</v>
      </c>
      <c r="B81" s="25"/>
      <c r="C81" s="26"/>
      <c r="D81" s="27"/>
      <c r="E81" s="28"/>
      <c r="F81" s="29"/>
      <c r="G81" s="30"/>
      <c r="H81" s="31" t="s">
        <v>266</v>
      </c>
      <c r="I81" s="32">
        <v>100107496</v>
      </c>
      <c r="J81" s="38">
        <v>104147</v>
      </c>
      <c r="K81" s="34" t="s">
        <v>407</v>
      </c>
      <c r="L81" s="34" t="s">
        <v>376</v>
      </c>
      <c r="M81" s="35" t="s">
        <v>255</v>
      </c>
      <c r="N81" s="36">
        <v>38850</v>
      </c>
      <c r="O81" s="37" t="s">
        <v>10</v>
      </c>
    </row>
    <row r="82" spans="1:15" s="2" customFormat="1" ht="18" customHeight="1">
      <c r="A82" s="24" t="s">
        <v>603</v>
      </c>
      <c r="B82" s="25"/>
      <c r="C82" s="26"/>
      <c r="D82" s="27"/>
      <c r="E82" s="28"/>
      <c r="F82" s="29"/>
      <c r="G82" s="30"/>
      <c r="H82" s="31" t="s">
        <v>266</v>
      </c>
      <c r="I82" s="32">
        <v>100107490</v>
      </c>
      <c r="J82" s="38">
        <v>85327</v>
      </c>
      <c r="K82" s="34" t="s">
        <v>503</v>
      </c>
      <c r="L82" s="34" t="s">
        <v>504</v>
      </c>
      <c r="M82" s="35" t="s">
        <v>255</v>
      </c>
      <c r="N82" s="36">
        <v>38814</v>
      </c>
      <c r="O82" s="37" t="s">
        <v>10</v>
      </c>
    </row>
    <row r="83" spans="1:15" s="2" customFormat="1" ht="18" customHeight="1">
      <c r="A83" s="24" t="s">
        <v>603</v>
      </c>
      <c r="B83" s="25"/>
      <c r="C83" s="26"/>
      <c r="D83" s="27"/>
      <c r="E83" s="28"/>
      <c r="F83" s="29"/>
      <c r="G83" s="30"/>
      <c r="H83" s="31" t="s">
        <v>266</v>
      </c>
      <c r="I83" s="32">
        <v>100107507</v>
      </c>
      <c r="J83" s="38">
        <v>104921</v>
      </c>
      <c r="K83" s="34" t="s">
        <v>505</v>
      </c>
      <c r="L83" s="34" t="s">
        <v>506</v>
      </c>
      <c r="M83" s="35" t="s">
        <v>255</v>
      </c>
      <c r="N83" s="36">
        <v>38959</v>
      </c>
      <c r="O83" s="37" t="s">
        <v>10</v>
      </c>
    </row>
    <row r="84" spans="1:15" s="2" customFormat="1" ht="18" customHeight="1">
      <c r="A84" s="24" t="s">
        <v>603</v>
      </c>
      <c r="B84" s="25"/>
      <c r="C84" s="26"/>
      <c r="D84" s="27"/>
      <c r="E84" s="28"/>
      <c r="F84" s="29"/>
      <c r="G84" s="30"/>
      <c r="H84" s="31" t="s">
        <v>266</v>
      </c>
      <c r="I84" s="32">
        <v>100107517</v>
      </c>
      <c r="J84" s="38">
        <v>109827</v>
      </c>
      <c r="K84" s="34" t="s">
        <v>512</v>
      </c>
      <c r="L84" s="34" t="s">
        <v>333</v>
      </c>
      <c r="M84" s="35" t="s">
        <v>255</v>
      </c>
      <c r="N84" s="36">
        <v>38624</v>
      </c>
      <c r="O84" s="37" t="s">
        <v>10</v>
      </c>
    </row>
    <row r="85" spans="1:15" s="2" customFormat="1" ht="18" customHeight="1">
      <c r="A85" s="24" t="s">
        <v>603</v>
      </c>
      <c r="B85" s="25"/>
      <c r="C85" s="26"/>
      <c r="D85" s="27"/>
      <c r="E85" s="28"/>
      <c r="F85" s="29"/>
      <c r="G85" s="30"/>
      <c r="H85" s="31" t="s">
        <v>266</v>
      </c>
      <c r="I85" s="32">
        <v>100107485</v>
      </c>
      <c r="J85" s="38">
        <v>109492</v>
      </c>
      <c r="K85" s="34" t="s">
        <v>496</v>
      </c>
      <c r="L85" s="34" t="s">
        <v>497</v>
      </c>
      <c r="M85" s="35" t="s">
        <v>255</v>
      </c>
      <c r="N85" s="36">
        <v>38642</v>
      </c>
      <c r="O85" s="37" t="s">
        <v>10</v>
      </c>
    </row>
    <row r="86" spans="1:15" s="2" customFormat="1" ht="18" customHeight="1">
      <c r="A86" s="24" t="s">
        <v>607</v>
      </c>
      <c r="B86" s="25"/>
      <c r="C86" s="26"/>
      <c r="D86" s="27"/>
      <c r="E86" s="28"/>
      <c r="F86" s="29"/>
      <c r="G86" s="30"/>
      <c r="H86" s="31" t="s">
        <v>261</v>
      </c>
      <c r="I86" s="32">
        <v>100107509</v>
      </c>
      <c r="J86" s="38">
        <v>109497</v>
      </c>
      <c r="K86" s="34" t="s">
        <v>420</v>
      </c>
      <c r="L86" s="34" t="s">
        <v>498</v>
      </c>
      <c r="M86" s="35" t="s">
        <v>255</v>
      </c>
      <c r="N86" s="36">
        <v>39028</v>
      </c>
      <c r="O86" s="37" t="s">
        <v>10</v>
      </c>
    </row>
    <row r="87" spans="1:15" s="2" customFormat="1" ht="18" customHeight="1">
      <c r="A87" s="24" t="s">
        <v>603</v>
      </c>
      <c r="B87" s="25"/>
      <c r="C87" s="26"/>
      <c r="D87" s="27"/>
      <c r="E87" s="28"/>
      <c r="F87" s="29"/>
      <c r="G87" s="30"/>
      <c r="H87" s="31" t="s">
        <v>261</v>
      </c>
      <c r="I87" s="32">
        <v>100101309</v>
      </c>
      <c r="J87" s="38">
        <v>105356</v>
      </c>
      <c r="K87" s="34" t="s">
        <v>302</v>
      </c>
      <c r="L87" s="34" t="s">
        <v>303</v>
      </c>
      <c r="M87" s="35" t="s">
        <v>255</v>
      </c>
      <c r="N87" s="36">
        <v>39197</v>
      </c>
      <c r="O87" s="37" t="s">
        <v>10</v>
      </c>
    </row>
    <row r="88" spans="1:15" s="2" customFormat="1" ht="18" customHeight="1">
      <c r="A88" s="24" t="s">
        <v>603</v>
      </c>
      <c r="B88" s="25"/>
      <c r="C88" s="26"/>
      <c r="D88" s="27"/>
      <c r="E88" s="28"/>
      <c r="F88" s="29"/>
      <c r="G88" s="30"/>
      <c r="H88" s="31" t="s">
        <v>266</v>
      </c>
      <c r="I88" s="32">
        <v>100114801</v>
      </c>
      <c r="J88" s="38">
        <v>98348</v>
      </c>
      <c r="K88" s="34" t="s">
        <v>20</v>
      </c>
      <c r="L88" s="34" t="s">
        <v>682</v>
      </c>
      <c r="M88" s="35" t="s">
        <v>255</v>
      </c>
      <c r="N88" s="36">
        <v>38145</v>
      </c>
      <c r="O88" s="37" t="s">
        <v>10</v>
      </c>
    </row>
    <row r="89" spans="1:15" s="2" customFormat="1" ht="18" customHeight="1">
      <c r="A89" s="24" t="s">
        <v>607</v>
      </c>
      <c r="B89" s="25"/>
      <c r="C89" s="26"/>
      <c r="D89" s="27"/>
      <c r="E89" s="28"/>
      <c r="F89" s="29"/>
      <c r="G89" s="30"/>
      <c r="H89" s="31" t="s">
        <v>267</v>
      </c>
      <c r="I89" s="39">
        <v>100057278</v>
      </c>
      <c r="J89" s="38">
        <v>60517</v>
      </c>
      <c r="K89" s="34" t="s">
        <v>367</v>
      </c>
      <c r="L89" s="34" t="s">
        <v>368</v>
      </c>
      <c r="M89" s="35" t="s">
        <v>255</v>
      </c>
      <c r="N89" s="36">
        <v>37846</v>
      </c>
      <c r="O89" s="37" t="s">
        <v>11</v>
      </c>
    </row>
    <row r="90" spans="1:15" s="2" customFormat="1" ht="18" customHeight="1">
      <c r="A90" s="24" t="s">
        <v>603</v>
      </c>
      <c r="B90" s="25"/>
      <c r="C90" s="26"/>
      <c r="D90" s="27"/>
      <c r="E90" s="28"/>
      <c r="F90" s="29"/>
      <c r="G90" s="30"/>
      <c r="H90" s="31" t="s">
        <v>266</v>
      </c>
      <c r="I90" s="39">
        <v>100068821</v>
      </c>
      <c r="J90" s="38">
        <v>84060</v>
      </c>
      <c r="K90" s="34" t="s">
        <v>349</v>
      </c>
      <c r="L90" s="34" t="s">
        <v>350</v>
      </c>
      <c r="M90" s="35" t="s">
        <v>255</v>
      </c>
      <c r="N90" s="36">
        <v>38255</v>
      </c>
      <c r="O90" s="37" t="s">
        <v>10</v>
      </c>
    </row>
    <row r="91" spans="1:15" s="2" customFormat="1" ht="18" customHeight="1">
      <c r="A91" s="24" t="s">
        <v>603</v>
      </c>
      <c r="B91" s="25"/>
      <c r="C91" s="26"/>
      <c r="D91" s="27"/>
      <c r="E91" s="28"/>
      <c r="F91" s="29"/>
      <c r="G91" s="30"/>
      <c r="H91" s="31" t="s">
        <v>266</v>
      </c>
      <c r="I91" s="39">
        <v>100085790</v>
      </c>
      <c r="J91" s="38">
        <v>73323</v>
      </c>
      <c r="K91" s="34" t="s">
        <v>321</v>
      </c>
      <c r="L91" s="34" t="s">
        <v>322</v>
      </c>
      <c r="M91" s="35" t="s">
        <v>255</v>
      </c>
      <c r="N91" s="36">
        <v>38859</v>
      </c>
      <c r="O91" s="37" t="s">
        <v>10</v>
      </c>
    </row>
    <row r="92" spans="1:15" s="2" customFormat="1" ht="18" customHeight="1">
      <c r="A92" s="24" t="s">
        <v>603</v>
      </c>
      <c r="B92" s="25"/>
      <c r="C92" s="26"/>
      <c r="D92" s="27"/>
      <c r="E92" s="28"/>
      <c r="F92" s="29"/>
      <c r="G92" s="30"/>
      <c r="H92" s="31" t="s">
        <v>261</v>
      </c>
      <c r="I92" s="39">
        <v>100075585</v>
      </c>
      <c r="J92" s="38">
        <v>73318</v>
      </c>
      <c r="K92" s="34" t="s">
        <v>335</v>
      </c>
      <c r="L92" s="34" t="s">
        <v>336</v>
      </c>
      <c r="M92" s="35" t="s">
        <v>255</v>
      </c>
      <c r="N92" s="36">
        <v>38563</v>
      </c>
      <c r="O92" s="37" t="s">
        <v>10</v>
      </c>
    </row>
    <row r="93" spans="1:15" s="2" customFormat="1" ht="18" customHeight="1">
      <c r="A93" s="24" t="s">
        <v>603</v>
      </c>
      <c r="B93" s="25"/>
      <c r="C93" s="26"/>
      <c r="D93" s="27"/>
      <c r="E93" s="28"/>
      <c r="F93" s="29"/>
      <c r="G93" s="30"/>
      <c r="H93" s="31" t="s">
        <v>266</v>
      </c>
      <c r="I93" s="39">
        <v>100075587</v>
      </c>
      <c r="J93" s="38">
        <v>83368</v>
      </c>
      <c r="K93" s="34" t="s">
        <v>315</v>
      </c>
      <c r="L93" s="34" t="s">
        <v>363</v>
      </c>
      <c r="M93" s="35" t="s">
        <v>255</v>
      </c>
      <c r="N93" s="36">
        <v>38021</v>
      </c>
      <c r="O93" s="37" t="s">
        <v>10</v>
      </c>
    </row>
    <row r="94" spans="1:15" s="2" customFormat="1" ht="18" customHeight="1">
      <c r="A94" s="24" t="s">
        <v>603</v>
      </c>
      <c r="B94" s="25"/>
      <c r="C94" s="26"/>
      <c r="D94" s="27"/>
      <c r="E94" s="28"/>
      <c r="F94" s="29"/>
      <c r="G94" s="30"/>
      <c r="H94" s="31" t="s">
        <v>266</v>
      </c>
      <c r="I94" s="39">
        <v>100075540</v>
      </c>
      <c r="J94" s="38">
        <v>73812</v>
      </c>
      <c r="K94" s="34" t="s">
        <v>361</v>
      </c>
      <c r="L94" s="34" t="s">
        <v>362</v>
      </c>
      <c r="M94" s="35" t="s">
        <v>255</v>
      </c>
      <c r="N94" s="36">
        <v>38031</v>
      </c>
      <c r="O94" s="37" t="s">
        <v>10</v>
      </c>
    </row>
    <row r="95" spans="1:15" s="2" customFormat="1" ht="18" customHeight="1">
      <c r="A95" s="24" t="s">
        <v>603</v>
      </c>
      <c r="B95" s="25"/>
      <c r="C95" s="26"/>
      <c r="D95" s="27"/>
      <c r="E95" s="28"/>
      <c r="F95" s="29"/>
      <c r="G95" s="30"/>
      <c r="H95" s="31" t="s">
        <v>266</v>
      </c>
      <c r="I95" s="39">
        <v>100075539</v>
      </c>
      <c r="J95" s="38">
        <v>78151</v>
      </c>
      <c r="K95" s="34" t="s">
        <v>332</v>
      </c>
      <c r="L95" s="34" t="s">
        <v>333</v>
      </c>
      <c r="M95" s="35" t="s">
        <v>255</v>
      </c>
      <c r="N95" s="36">
        <v>38450</v>
      </c>
      <c r="O95" s="37" t="s">
        <v>10</v>
      </c>
    </row>
    <row r="96" spans="1:15" s="2" customFormat="1" ht="18" customHeight="1">
      <c r="A96" s="24" t="s">
        <v>603</v>
      </c>
      <c r="B96" s="25"/>
      <c r="C96" s="26"/>
      <c r="D96" s="27"/>
      <c r="E96" s="28"/>
      <c r="F96" s="29"/>
      <c r="G96" s="30"/>
      <c r="H96" s="31" t="s">
        <v>267</v>
      </c>
      <c r="I96" s="39">
        <v>100054537</v>
      </c>
      <c r="J96" s="38">
        <v>73234</v>
      </c>
      <c r="K96" s="34" t="s">
        <v>313</v>
      </c>
      <c r="L96" s="34" t="s">
        <v>354</v>
      </c>
      <c r="M96" s="35" t="s">
        <v>255</v>
      </c>
      <c r="N96" s="36">
        <v>38135</v>
      </c>
      <c r="O96" s="37" t="s">
        <v>10</v>
      </c>
    </row>
    <row r="97" spans="1:15" s="2" customFormat="1" ht="18" customHeight="1">
      <c r="A97" s="24" t="s">
        <v>603</v>
      </c>
      <c r="B97" s="25"/>
      <c r="C97" s="26"/>
      <c r="D97" s="27"/>
      <c r="E97" s="28"/>
      <c r="F97" s="29"/>
      <c r="G97" s="30"/>
      <c r="H97" s="31" t="s">
        <v>267</v>
      </c>
      <c r="I97" s="39">
        <v>100085834</v>
      </c>
      <c r="J97" s="38">
        <v>89727</v>
      </c>
      <c r="K97" s="34" t="s">
        <v>236</v>
      </c>
      <c r="L97" s="34" t="s">
        <v>342</v>
      </c>
      <c r="M97" s="35" t="s">
        <v>255</v>
      </c>
      <c r="N97" s="36">
        <v>37704</v>
      </c>
      <c r="O97" s="37" t="s">
        <v>10</v>
      </c>
    </row>
    <row r="98" spans="1:15" s="2" customFormat="1" ht="18" customHeight="1">
      <c r="A98" s="24" t="s">
        <v>603</v>
      </c>
      <c r="B98" s="25"/>
      <c r="C98" s="26"/>
      <c r="D98" s="27"/>
      <c r="E98" s="28"/>
      <c r="F98" s="29"/>
      <c r="G98" s="30"/>
      <c r="H98" s="31" t="s">
        <v>267</v>
      </c>
      <c r="I98" s="32">
        <v>100075588</v>
      </c>
      <c r="J98" s="38">
        <v>83117</v>
      </c>
      <c r="K98" s="34" t="s">
        <v>355</v>
      </c>
      <c r="L98" s="34" t="s">
        <v>356</v>
      </c>
      <c r="M98" s="35" t="s">
        <v>255</v>
      </c>
      <c r="N98" s="36">
        <v>38101</v>
      </c>
      <c r="O98" s="37" t="s">
        <v>10</v>
      </c>
    </row>
    <row r="99" spans="1:15" s="2" customFormat="1" ht="18" customHeight="1">
      <c r="A99" s="24" t="s">
        <v>603</v>
      </c>
      <c r="B99" s="25"/>
      <c r="C99" s="26"/>
      <c r="D99" s="27"/>
      <c r="E99" s="28"/>
      <c r="F99" s="29"/>
      <c r="G99" s="30"/>
      <c r="H99" s="31" t="s">
        <v>261</v>
      </c>
      <c r="I99" s="39">
        <v>100085819</v>
      </c>
      <c r="J99" s="38">
        <v>71760</v>
      </c>
      <c r="K99" s="34" t="s">
        <v>359</v>
      </c>
      <c r="L99" s="34" t="s">
        <v>360</v>
      </c>
      <c r="M99" s="35" t="s">
        <v>255</v>
      </c>
      <c r="N99" s="36">
        <v>38042</v>
      </c>
      <c r="O99" s="37" t="s">
        <v>10</v>
      </c>
    </row>
    <row r="100" spans="1:15" s="2" customFormat="1" ht="18" customHeight="1">
      <c r="A100" s="24" t="s">
        <v>603</v>
      </c>
      <c r="B100" s="25"/>
      <c r="C100" s="26"/>
      <c r="D100" s="27"/>
      <c r="E100" s="28"/>
      <c r="F100" s="29"/>
      <c r="G100" s="30"/>
      <c r="H100" s="31" t="s">
        <v>267</v>
      </c>
      <c r="I100" s="39">
        <v>100075629</v>
      </c>
      <c r="J100" s="38">
        <v>78101</v>
      </c>
      <c r="K100" s="34" t="s">
        <v>194</v>
      </c>
      <c r="L100" s="34" t="s">
        <v>195</v>
      </c>
      <c r="M100" s="35" t="s">
        <v>9</v>
      </c>
      <c r="N100" s="36">
        <v>38632</v>
      </c>
      <c r="O100" s="37" t="s">
        <v>11</v>
      </c>
    </row>
    <row r="101" spans="1:15" s="2" customFormat="1" ht="18" customHeight="1">
      <c r="A101" s="24" t="s">
        <v>603</v>
      </c>
      <c r="B101" s="25"/>
      <c r="C101" s="26"/>
      <c r="D101" s="27"/>
      <c r="E101" s="28"/>
      <c r="F101" s="29"/>
      <c r="G101" s="30"/>
      <c r="H101" s="31" t="s">
        <v>261</v>
      </c>
      <c r="I101" s="32">
        <v>100093754</v>
      </c>
      <c r="J101" s="38">
        <v>81899</v>
      </c>
      <c r="K101" s="34" t="s">
        <v>41</v>
      </c>
      <c r="L101" s="34" t="s">
        <v>77</v>
      </c>
      <c r="M101" s="35" t="s">
        <v>9</v>
      </c>
      <c r="N101" s="36">
        <v>38765</v>
      </c>
      <c r="O101" s="37" t="s">
        <v>10</v>
      </c>
    </row>
    <row r="102" spans="1:15" s="2" customFormat="1" ht="18" customHeight="1">
      <c r="A102" s="24" t="s">
        <v>603</v>
      </c>
      <c r="B102" s="25"/>
      <c r="C102" s="26"/>
      <c r="D102" s="27"/>
      <c r="E102" s="28"/>
      <c r="F102" s="29"/>
      <c r="G102" s="30"/>
      <c r="H102" s="31" t="s">
        <v>261</v>
      </c>
      <c r="I102" s="32">
        <v>100101257</v>
      </c>
      <c r="J102" s="38">
        <v>82151</v>
      </c>
      <c r="K102" s="34" t="s">
        <v>31</v>
      </c>
      <c r="L102" s="34" t="s">
        <v>32</v>
      </c>
      <c r="M102" s="35" t="s">
        <v>9</v>
      </c>
      <c r="N102" s="36">
        <v>39359</v>
      </c>
      <c r="O102" s="37" t="s">
        <v>10</v>
      </c>
    </row>
    <row r="103" spans="1:15" s="2" customFormat="1" ht="18" customHeight="1">
      <c r="A103" s="24" t="s">
        <v>603</v>
      </c>
      <c r="B103" s="25"/>
      <c r="C103" s="26"/>
      <c r="D103" s="27"/>
      <c r="E103" s="28"/>
      <c r="F103" s="29"/>
      <c r="G103" s="30"/>
      <c r="H103" s="31" t="s">
        <v>261</v>
      </c>
      <c r="I103" s="32">
        <v>100085719</v>
      </c>
      <c r="J103" s="38">
        <v>71654</v>
      </c>
      <c r="K103" s="34" t="s">
        <v>182</v>
      </c>
      <c r="L103" s="34" t="s">
        <v>183</v>
      </c>
      <c r="M103" s="35" t="s">
        <v>9</v>
      </c>
      <c r="N103" s="36">
        <v>38703</v>
      </c>
      <c r="O103" s="37" t="s">
        <v>10</v>
      </c>
    </row>
    <row r="104" spans="1:15" s="2" customFormat="1" ht="18" customHeight="1">
      <c r="A104" s="24" t="s">
        <v>603</v>
      </c>
      <c r="B104" s="25"/>
      <c r="C104" s="26"/>
      <c r="D104" s="27"/>
      <c r="E104" s="28"/>
      <c r="F104" s="29"/>
      <c r="G104" s="30"/>
      <c r="H104" s="31" t="s">
        <v>261</v>
      </c>
      <c r="I104" s="32">
        <v>100085632</v>
      </c>
      <c r="J104" s="38">
        <v>77659</v>
      </c>
      <c r="K104" s="34" t="s">
        <v>143</v>
      </c>
      <c r="L104" s="34" t="s">
        <v>144</v>
      </c>
      <c r="M104" s="35" t="s">
        <v>9</v>
      </c>
      <c r="N104" s="36">
        <v>38887</v>
      </c>
      <c r="O104" s="37" t="s">
        <v>11</v>
      </c>
    </row>
    <row r="105" spans="1:15" s="2" customFormat="1" ht="18" customHeight="1">
      <c r="A105" s="24" t="s">
        <v>603</v>
      </c>
      <c r="B105" s="25"/>
      <c r="C105" s="26"/>
      <c r="D105" s="27"/>
      <c r="E105" s="28"/>
      <c r="F105" s="29"/>
      <c r="G105" s="30"/>
      <c r="H105" s="31" t="s">
        <v>261</v>
      </c>
      <c r="I105" s="32">
        <v>100085633</v>
      </c>
      <c r="J105" s="38">
        <v>74823</v>
      </c>
      <c r="K105" s="34" t="s">
        <v>148</v>
      </c>
      <c r="L105" s="34" t="s">
        <v>65</v>
      </c>
      <c r="M105" s="35" t="s">
        <v>9</v>
      </c>
      <c r="N105" s="36">
        <v>38852</v>
      </c>
      <c r="O105" s="37" t="s">
        <v>10</v>
      </c>
    </row>
    <row r="106" spans="1:15" s="2" customFormat="1" ht="18" customHeight="1">
      <c r="A106" s="24" t="s">
        <v>603</v>
      </c>
      <c r="B106" s="25"/>
      <c r="C106" s="26"/>
      <c r="D106" s="27"/>
      <c r="E106" s="28"/>
      <c r="F106" s="29"/>
      <c r="G106" s="30"/>
      <c r="H106" s="31" t="s">
        <v>266</v>
      </c>
      <c r="I106" s="32">
        <v>100093602</v>
      </c>
      <c r="J106" s="38">
        <v>91840</v>
      </c>
      <c r="K106" s="34" t="s">
        <v>169</v>
      </c>
      <c r="L106" s="34" t="s">
        <v>666</v>
      </c>
      <c r="M106" s="35" t="s">
        <v>9</v>
      </c>
      <c r="N106" s="36">
        <v>38665</v>
      </c>
      <c r="O106" s="37" t="s">
        <v>10</v>
      </c>
    </row>
    <row r="107" spans="1:15" s="2" customFormat="1" ht="18" customHeight="1">
      <c r="A107" s="24" t="s">
        <v>603</v>
      </c>
      <c r="B107" s="25"/>
      <c r="C107" s="26"/>
      <c r="D107" s="27"/>
      <c r="E107" s="28"/>
      <c r="F107" s="29"/>
      <c r="G107" s="30"/>
      <c r="H107" s="31" t="s">
        <v>261</v>
      </c>
      <c r="I107" s="32">
        <v>100093590</v>
      </c>
      <c r="J107" s="38">
        <v>78923</v>
      </c>
      <c r="K107" s="34" t="s">
        <v>150</v>
      </c>
      <c r="L107" s="34" t="s">
        <v>151</v>
      </c>
      <c r="M107" s="35" t="s">
        <v>9</v>
      </c>
      <c r="N107" s="36">
        <v>38837</v>
      </c>
      <c r="O107" s="37" t="s">
        <v>10</v>
      </c>
    </row>
    <row r="108" spans="1:15" s="2" customFormat="1" ht="18" customHeight="1">
      <c r="A108" s="24" t="s">
        <v>603</v>
      </c>
      <c r="B108" s="25"/>
      <c r="C108" s="26"/>
      <c r="D108" s="27"/>
      <c r="E108" s="28"/>
      <c r="F108" s="29"/>
      <c r="G108" s="30"/>
      <c r="H108" s="31" t="s">
        <v>261</v>
      </c>
      <c r="I108" s="32">
        <v>100093530</v>
      </c>
      <c r="J108" s="38">
        <v>88645</v>
      </c>
      <c r="K108" s="34" t="s">
        <v>138</v>
      </c>
      <c r="L108" s="34" t="s">
        <v>139</v>
      </c>
      <c r="M108" s="35" t="s">
        <v>9</v>
      </c>
      <c r="N108" s="36">
        <v>38918</v>
      </c>
      <c r="O108" s="37" t="s">
        <v>10</v>
      </c>
    </row>
    <row r="109" spans="1:15" s="2" customFormat="1" ht="18" customHeight="1">
      <c r="A109" s="24" t="s">
        <v>603</v>
      </c>
      <c r="B109" s="25"/>
      <c r="C109" s="26"/>
      <c r="D109" s="27"/>
      <c r="E109" s="28"/>
      <c r="F109" s="29"/>
      <c r="G109" s="30"/>
      <c r="H109" s="31" t="s">
        <v>261</v>
      </c>
      <c r="I109" s="32">
        <v>100085737</v>
      </c>
      <c r="J109" s="38">
        <v>87148</v>
      </c>
      <c r="K109" s="34" t="s">
        <v>178</v>
      </c>
      <c r="L109" s="34" t="s">
        <v>179</v>
      </c>
      <c r="M109" s="35" t="s">
        <v>9</v>
      </c>
      <c r="N109" s="36">
        <v>38343</v>
      </c>
      <c r="O109" s="37" t="s">
        <v>10</v>
      </c>
    </row>
    <row r="110" spans="1:15" s="2" customFormat="1" ht="18" customHeight="1">
      <c r="A110" s="24" t="s">
        <v>603</v>
      </c>
      <c r="B110" s="25"/>
      <c r="C110" s="26"/>
      <c r="D110" s="27"/>
      <c r="E110" s="28"/>
      <c r="F110" s="29"/>
      <c r="G110" s="30"/>
      <c r="H110" s="31" t="s">
        <v>267</v>
      </c>
      <c r="I110" s="32">
        <v>100075755</v>
      </c>
      <c r="J110" s="38">
        <v>79558</v>
      </c>
      <c r="K110" s="34" t="s">
        <v>187</v>
      </c>
      <c r="L110" s="34" t="s">
        <v>188</v>
      </c>
      <c r="M110" s="35" t="s">
        <v>9</v>
      </c>
      <c r="N110" s="36">
        <v>38678</v>
      </c>
      <c r="O110" s="37" t="s">
        <v>10</v>
      </c>
    </row>
    <row r="111" spans="1:15" s="2" customFormat="1" ht="18" customHeight="1">
      <c r="A111" s="24" t="s">
        <v>603</v>
      </c>
      <c r="B111" s="25"/>
      <c r="C111" s="26"/>
      <c r="D111" s="27"/>
      <c r="E111" s="28"/>
      <c r="F111" s="29"/>
      <c r="G111" s="30"/>
      <c r="H111" s="31" t="s">
        <v>261</v>
      </c>
      <c r="I111" s="39">
        <v>100093721</v>
      </c>
      <c r="J111" s="38">
        <v>72505</v>
      </c>
      <c r="K111" s="34" t="s">
        <v>123</v>
      </c>
      <c r="L111" s="34" t="s">
        <v>88</v>
      </c>
      <c r="M111" s="35" t="s">
        <v>9</v>
      </c>
      <c r="N111" s="36">
        <v>39103</v>
      </c>
      <c r="O111" s="37" t="s">
        <v>10</v>
      </c>
    </row>
    <row r="112" spans="1:15" s="2" customFormat="1" ht="18" customHeight="1">
      <c r="A112" s="24" t="s">
        <v>603</v>
      </c>
      <c r="B112" s="25"/>
      <c r="C112" s="26"/>
      <c r="D112" s="27"/>
      <c r="E112" s="28"/>
      <c r="F112" s="29"/>
      <c r="G112" s="30"/>
      <c r="H112" s="31" t="s">
        <v>261</v>
      </c>
      <c r="I112" s="39">
        <v>100101254</v>
      </c>
      <c r="J112" s="38">
        <v>96542</v>
      </c>
      <c r="K112" s="34" t="s">
        <v>84</v>
      </c>
      <c r="L112" s="34" t="s">
        <v>85</v>
      </c>
      <c r="M112" s="35" t="s">
        <v>9</v>
      </c>
      <c r="N112" s="36">
        <v>38598</v>
      </c>
      <c r="O112" s="37" t="s">
        <v>10</v>
      </c>
    </row>
    <row r="113" spans="1:15" s="2" customFormat="1" ht="18" customHeight="1">
      <c r="A113" s="24" t="s">
        <v>603</v>
      </c>
      <c r="B113" s="25"/>
      <c r="C113" s="26"/>
      <c r="D113" s="27"/>
      <c r="E113" s="28"/>
      <c r="F113" s="29"/>
      <c r="G113" s="30"/>
      <c r="H113" s="31" t="s">
        <v>227</v>
      </c>
      <c r="I113" s="32">
        <v>100093448</v>
      </c>
      <c r="J113" s="38">
        <v>73759</v>
      </c>
      <c r="K113" s="34" t="s">
        <v>145</v>
      </c>
      <c r="L113" s="34" t="s">
        <v>160</v>
      </c>
      <c r="M113" s="35" t="s">
        <v>9</v>
      </c>
      <c r="N113" s="36">
        <v>38781</v>
      </c>
      <c r="O113" s="37" t="s">
        <v>10</v>
      </c>
    </row>
    <row r="114" spans="1:15" s="2" customFormat="1" ht="18" customHeight="1">
      <c r="A114" s="24" t="s">
        <v>603</v>
      </c>
      <c r="B114" s="25"/>
      <c r="C114" s="26"/>
      <c r="D114" s="27"/>
      <c r="E114" s="28"/>
      <c r="F114" s="29"/>
      <c r="G114" s="30"/>
      <c r="H114" s="31" t="s">
        <v>227</v>
      </c>
      <c r="I114" s="32">
        <v>100101253</v>
      </c>
      <c r="J114" s="38">
        <v>74289</v>
      </c>
      <c r="K114" s="34" t="s">
        <v>37</v>
      </c>
      <c r="L114" s="34" t="s">
        <v>38</v>
      </c>
      <c r="M114" s="35" t="s">
        <v>9</v>
      </c>
      <c r="N114" s="36">
        <v>39272</v>
      </c>
      <c r="O114" s="37" t="s">
        <v>10</v>
      </c>
    </row>
    <row r="115" spans="1:15" s="2" customFormat="1" ht="18" customHeight="1">
      <c r="A115" s="24" t="s">
        <v>603</v>
      </c>
      <c r="B115" s="25"/>
      <c r="C115" s="26"/>
      <c r="D115" s="27"/>
      <c r="E115" s="28"/>
      <c r="F115" s="29"/>
      <c r="G115" s="30"/>
      <c r="H115" s="31" t="s">
        <v>261</v>
      </c>
      <c r="I115" s="32">
        <v>100093742</v>
      </c>
      <c r="J115" s="38">
        <v>87062</v>
      </c>
      <c r="K115" s="34" t="s">
        <v>142</v>
      </c>
      <c r="L115" s="34" t="s">
        <v>61</v>
      </c>
      <c r="M115" s="35" t="s">
        <v>9</v>
      </c>
      <c r="N115" s="36">
        <v>38896</v>
      </c>
      <c r="O115" s="37" t="s">
        <v>10</v>
      </c>
    </row>
    <row r="116" spans="1:15" s="2" customFormat="1" ht="18" customHeight="1">
      <c r="A116" s="24" t="s">
        <v>603</v>
      </c>
      <c r="B116" s="25"/>
      <c r="C116" s="26"/>
      <c r="D116" s="27"/>
      <c r="E116" s="28"/>
      <c r="F116" s="29"/>
      <c r="G116" s="30"/>
      <c r="H116" s="31" t="s">
        <v>261</v>
      </c>
      <c r="I116" s="32">
        <v>100093603</v>
      </c>
      <c r="J116" s="38">
        <v>94485</v>
      </c>
      <c r="K116" s="34" t="s">
        <v>158</v>
      </c>
      <c r="L116" s="34" t="s">
        <v>159</v>
      </c>
      <c r="M116" s="35" t="s">
        <v>9</v>
      </c>
      <c r="N116" s="36">
        <v>38805</v>
      </c>
      <c r="O116" s="37" t="s">
        <v>10</v>
      </c>
    </row>
    <row r="117" spans="1:15" s="2" customFormat="1" ht="18" customHeight="1">
      <c r="A117" s="24" t="s">
        <v>603</v>
      </c>
      <c r="B117" s="25"/>
      <c r="C117" s="26"/>
      <c r="D117" s="27"/>
      <c r="E117" s="28"/>
      <c r="F117" s="29"/>
      <c r="G117" s="30"/>
      <c r="H117" s="31" t="s">
        <v>261</v>
      </c>
      <c r="I117" s="32">
        <v>100085619</v>
      </c>
      <c r="J117" s="38">
        <v>64693</v>
      </c>
      <c r="K117" s="34" t="s">
        <v>66</v>
      </c>
      <c r="L117" s="34" t="s">
        <v>67</v>
      </c>
      <c r="M117" s="35" t="s">
        <v>9</v>
      </c>
      <c r="N117" s="36">
        <v>38988</v>
      </c>
      <c r="O117" s="37" t="s">
        <v>10</v>
      </c>
    </row>
    <row r="118" spans="1:15" s="2" customFormat="1" ht="18" customHeight="1">
      <c r="A118" s="24" t="s">
        <v>603</v>
      </c>
      <c r="B118" s="25"/>
      <c r="C118" s="26"/>
      <c r="D118" s="27"/>
      <c r="E118" s="28"/>
      <c r="F118" s="29"/>
      <c r="G118" s="30"/>
      <c r="H118" s="31" t="s">
        <v>227</v>
      </c>
      <c r="I118" s="32">
        <v>100075695</v>
      </c>
      <c r="J118" s="38">
        <v>75119</v>
      </c>
      <c r="K118" s="34" t="s">
        <v>724</v>
      </c>
      <c r="L118" s="34" t="s">
        <v>82</v>
      </c>
      <c r="M118" s="35" t="s">
        <v>9</v>
      </c>
      <c r="N118" s="36">
        <v>38359</v>
      </c>
      <c r="O118" s="37" t="s">
        <v>10</v>
      </c>
    </row>
    <row r="119" spans="1:15" s="2" customFormat="1" ht="18" customHeight="1">
      <c r="A119" s="24" t="s">
        <v>603</v>
      </c>
      <c r="B119" s="25"/>
      <c r="C119" s="26"/>
      <c r="D119" s="27"/>
      <c r="E119" s="28"/>
      <c r="F119" s="29"/>
      <c r="G119" s="30"/>
      <c r="H119" s="31" t="s">
        <v>266</v>
      </c>
      <c r="I119" s="32">
        <v>100101266</v>
      </c>
      <c r="J119" s="38">
        <v>90519</v>
      </c>
      <c r="K119" s="34" t="s">
        <v>46</v>
      </c>
      <c r="L119" s="34" t="s">
        <v>47</v>
      </c>
      <c r="M119" s="35" t="s">
        <v>9</v>
      </c>
      <c r="N119" s="36">
        <v>39238</v>
      </c>
      <c r="O119" s="37" t="s">
        <v>10</v>
      </c>
    </row>
    <row r="120" spans="1:15" s="2" customFormat="1" ht="18" customHeight="1">
      <c r="A120" s="24" t="s">
        <v>603</v>
      </c>
      <c r="B120" s="25"/>
      <c r="C120" s="26"/>
      <c r="D120" s="27"/>
      <c r="E120" s="28"/>
      <c r="F120" s="29"/>
      <c r="G120" s="30"/>
      <c r="H120" s="31" t="s">
        <v>261</v>
      </c>
      <c r="I120" s="32">
        <v>100093604</v>
      </c>
      <c r="J120" s="38">
        <v>79925</v>
      </c>
      <c r="K120" s="34" t="s">
        <v>118</v>
      </c>
      <c r="L120" s="34" t="s">
        <v>47</v>
      </c>
      <c r="M120" s="35" t="s">
        <v>9</v>
      </c>
      <c r="N120" s="36">
        <v>39189</v>
      </c>
      <c r="O120" s="37" t="s">
        <v>10</v>
      </c>
    </row>
    <row r="121" spans="1:15" s="2" customFormat="1" ht="18" customHeight="1">
      <c r="A121" s="24" t="s">
        <v>603</v>
      </c>
      <c r="B121" s="25"/>
      <c r="C121" s="26"/>
      <c r="D121" s="27"/>
      <c r="E121" s="28"/>
      <c r="F121" s="29"/>
      <c r="G121" s="30"/>
      <c r="H121" s="31" t="s">
        <v>227</v>
      </c>
      <c r="I121" s="32">
        <v>100101380</v>
      </c>
      <c r="J121" s="38">
        <v>87602</v>
      </c>
      <c r="K121" s="34" t="s">
        <v>53</v>
      </c>
      <c r="L121" s="34" t="s">
        <v>54</v>
      </c>
      <c r="M121" s="35" t="s">
        <v>9</v>
      </c>
      <c r="N121" s="36">
        <v>39175</v>
      </c>
      <c r="O121" s="37" t="s">
        <v>10</v>
      </c>
    </row>
    <row r="122" spans="1:15" s="2" customFormat="1" ht="18" customHeight="1">
      <c r="A122" s="24" t="s">
        <v>603</v>
      </c>
      <c r="B122" s="25"/>
      <c r="C122" s="26"/>
      <c r="D122" s="27"/>
      <c r="E122" s="28"/>
      <c r="F122" s="29"/>
      <c r="G122" s="30"/>
      <c r="H122" s="31" t="s">
        <v>227</v>
      </c>
      <c r="I122" s="32">
        <v>100101269</v>
      </c>
      <c r="J122" s="38">
        <v>87143</v>
      </c>
      <c r="K122" s="34" t="s">
        <v>44</v>
      </c>
      <c r="L122" s="34" t="s">
        <v>45</v>
      </c>
      <c r="M122" s="35" t="s">
        <v>9</v>
      </c>
      <c r="N122" s="36">
        <v>39239</v>
      </c>
      <c r="O122" s="37" t="s">
        <v>10</v>
      </c>
    </row>
    <row r="123" spans="1:15" s="2" customFormat="1" ht="18" customHeight="1">
      <c r="A123" s="24" t="s">
        <v>603</v>
      </c>
      <c r="B123" s="25"/>
      <c r="C123" s="26"/>
      <c r="D123" s="27"/>
      <c r="E123" s="28"/>
      <c r="F123" s="29"/>
      <c r="G123" s="30"/>
      <c r="H123" s="31" t="s">
        <v>261</v>
      </c>
      <c r="I123" s="32">
        <v>100108024</v>
      </c>
      <c r="J123" s="38">
        <v>97854</v>
      </c>
      <c r="K123" s="34" t="s">
        <v>458</v>
      </c>
      <c r="L123" s="34" t="s">
        <v>67</v>
      </c>
      <c r="M123" s="35" t="s">
        <v>9</v>
      </c>
      <c r="N123" s="36">
        <v>38688</v>
      </c>
      <c r="O123" s="37" t="s">
        <v>11</v>
      </c>
    </row>
    <row r="124" spans="1:15" s="2" customFormat="1" ht="18" customHeight="1">
      <c r="A124" s="24" t="s">
        <v>603</v>
      </c>
      <c r="B124" s="25"/>
      <c r="C124" s="26"/>
      <c r="D124" s="27"/>
      <c r="E124" s="28"/>
      <c r="F124" s="29"/>
      <c r="G124" s="30"/>
      <c r="H124" s="31" t="s">
        <v>227</v>
      </c>
      <c r="I124" s="32">
        <v>100107462</v>
      </c>
      <c r="J124" s="38">
        <v>87626</v>
      </c>
      <c r="K124" s="34" t="s">
        <v>417</v>
      </c>
      <c r="L124" s="34" t="s">
        <v>95</v>
      </c>
      <c r="M124" s="35" t="s">
        <v>9</v>
      </c>
      <c r="N124" s="36">
        <v>39497</v>
      </c>
      <c r="O124" s="37" t="s">
        <v>10</v>
      </c>
    </row>
    <row r="125" spans="1:15" s="2" customFormat="1" ht="18" customHeight="1">
      <c r="A125" s="24" t="s">
        <v>603</v>
      </c>
      <c r="B125" s="25"/>
      <c r="C125" s="26"/>
      <c r="D125" s="27"/>
      <c r="E125" s="28"/>
      <c r="F125" s="29"/>
      <c r="G125" s="30"/>
      <c r="H125" s="31" t="s">
        <v>261</v>
      </c>
      <c r="I125" s="32">
        <v>100101271</v>
      </c>
      <c r="J125" s="38">
        <v>83136</v>
      </c>
      <c r="K125" s="34" t="s">
        <v>80</v>
      </c>
      <c r="L125" s="34" t="s">
        <v>81</v>
      </c>
      <c r="M125" s="35" t="s">
        <v>9</v>
      </c>
      <c r="N125" s="36">
        <v>38731</v>
      </c>
      <c r="O125" s="37" t="s">
        <v>10</v>
      </c>
    </row>
    <row r="126" spans="1:15" s="2" customFormat="1" ht="18" customHeight="1">
      <c r="A126" s="24" t="s">
        <v>603</v>
      </c>
      <c r="B126" s="25"/>
      <c r="C126" s="26"/>
      <c r="D126" s="27"/>
      <c r="E126" s="28"/>
      <c r="F126" s="29"/>
      <c r="G126" s="30"/>
      <c r="H126" s="31" t="s">
        <v>261</v>
      </c>
      <c r="I126" s="32">
        <v>100101273</v>
      </c>
      <c r="J126" s="38">
        <v>93632</v>
      </c>
      <c r="K126" s="34" t="s">
        <v>55</v>
      </c>
      <c r="L126" s="34" t="s">
        <v>56</v>
      </c>
      <c r="M126" s="35" t="s">
        <v>9</v>
      </c>
      <c r="N126" s="36">
        <v>39140</v>
      </c>
      <c r="O126" s="37" t="s">
        <v>11</v>
      </c>
    </row>
    <row r="127" spans="1:15" s="2" customFormat="1" ht="18" customHeight="1">
      <c r="A127" s="24" t="s">
        <v>603</v>
      </c>
      <c r="B127" s="25"/>
      <c r="C127" s="26"/>
      <c r="D127" s="27"/>
      <c r="E127" s="28"/>
      <c r="F127" s="29"/>
      <c r="G127" s="30"/>
      <c r="H127" s="31" t="s">
        <v>261</v>
      </c>
      <c r="I127" s="32">
        <v>100093493</v>
      </c>
      <c r="J127" s="38">
        <v>96551</v>
      </c>
      <c r="K127" s="34" t="s">
        <v>154</v>
      </c>
      <c r="L127" s="34" t="s">
        <v>155</v>
      </c>
      <c r="M127" s="35" t="s">
        <v>9</v>
      </c>
      <c r="N127" s="36">
        <v>38828</v>
      </c>
      <c r="O127" s="37" t="s">
        <v>10</v>
      </c>
    </row>
    <row r="128" spans="1:15" s="2" customFormat="1" ht="18" customHeight="1">
      <c r="A128" s="24" t="s">
        <v>603</v>
      </c>
      <c r="B128" s="25"/>
      <c r="C128" s="26"/>
      <c r="D128" s="27"/>
      <c r="E128" s="28"/>
      <c r="F128" s="29"/>
      <c r="G128" s="30"/>
      <c r="H128" s="31" t="s">
        <v>261</v>
      </c>
      <c r="I128" s="39">
        <v>100085712</v>
      </c>
      <c r="J128" s="38">
        <v>77788</v>
      </c>
      <c r="K128" s="34" t="s">
        <v>370</v>
      </c>
      <c r="L128" s="34" t="s">
        <v>196</v>
      </c>
      <c r="M128" s="35" t="s">
        <v>9</v>
      </c>
      <c r="N128" s="36">
        <v>38627</v>
      </c>
      <c r="O128" s="37" t="s">
        <v>10</v>
      </c>
    </row>
    <row r="129" spans="1:15" s="2" customFormat="1" ht="18" customHeight="1">
      <c r="A129" s="24" t="s">
        <v>603</v>
      </c>
      <c r="B129" s="25"/>
      <c r="C129" s="26"/>
      <c r="D129" s="27"/>
      <c r="E129" s="28"/>
      <c r="F129" s="29"/>
      <c r="G129" s="30"/>
      <c r="H129" s="31" t="s">
        <v>261</v>
      </c>
      <c r="I129" s="32">
        <v>100101231</v>
      </c>
      <c r="J129" s="38">
        <v>83137</v>
      </c>
      <c r="K129" s="34" t="s">
        <v>80</v>
      </c>
      <c r="L129" s="34" t="s">
        <v>25</v>
      </c>
      <c r="M129" s="35" t="s">
        <v>9</v>
      </c>
      <c r="N129" s="36">
        <v>38731</v>
      </c>
      <c r="O129" s="37" t="s">
        <v>10</v>
      </c>
    </row>
    <row r="130" spans="1:15" s="2" customFormat="1" ht="17.25" customHeight="1">
      <c r="A130" s="24" t="s">
        <v>603</v>
      </c>
      <c r="B130" s="25"/>
      <c r="C130" s="26"/>
      <c r="D130" s="27"/>
      <c r="E130" s="28"/>
      <c r="F130" s="29"/>
      <c r="G130" s="30"/>
      <c r="H130" s="31" t="s">
        <v>267</v>
      </c>
      <c r="I130" s="32">
        <v>100045476</v>
      </c>
      <c r="J130" s="38">
        <v>64946</v>
      </c>
      <c r="K130" s="34" t="s">
        <v>121</v>
      </c>
      <c r="L130" s="34" t="s">
        <v>86</v>
      </c>
      <c r="M130" s="35" t="s">
        <v>9</v>
      </c>
      <c r="N130" s="36">
        <v>37755</v>
      </c>
      <c r="O130" s="37" t="s">
        <v>10</v>
      </c>
    </row>
    <row r="131" spans="1:15" s="2" customFormat="1" ht="18" customHeight="1">
      <c r="A131" s="24" t="s">
        <v>603</v>
      </c>
      <c r="B131" s="25"/>
      <c r="C131" s="26"/>
      <c r="D131" s="27"/>
      <c r="E131" s="28"/>
      <c r="F131" s="29"/>
      <c r="G131" s="30"/>
      <c r="H131" s="31" t="s">
        <v>267</v>
      </c>
      <c r="I131" s="32">
        <v>100017163</v>
      </c>
      <c r="J131" s="38">
        <v>64289</v>
      </c>
      <c r="K131" s="34" t="s">
        <v>279</v>
      </c>
      <c r="L131" s="34" t="s">
        <v>280</v>
      </c>
      <c r="M131" s="35" t="s">
        <v>9</v>
      </c>
      <c r="N131" s="36">
        <v>37547</v>
      </c>
      <c r="O131" s="37" t="s">
        <v>10</v>
      </c>
    </row>
    <row r="132" spans="1:15" s="2" customFormat="1" ht="18" customHeight="1">
      <c r="A132" s="24" t="s">
        <v>603</v>
      </c>
      <c r="B132" s="25"/>
      <c r="C132" s="26"/>
      <c r="D132" s="27"/>
      <c r="E132" s="28"/>
      <c r="F132" s="29"/>
      <c r="G132" s="30"/>
      <c r="H132" s="31" t="s">
        <v>266</v>
      </c>
      <c r="I132" s="32">
        <v>100075697</v>
      </c>
      <c r="J132" s="38">
        <v>64827</v>
      </c>
      <c r="K132" s="34" t="s">
        <v>229</v>
      </c>
      <c r="L132" s="34" t="s">
        <v>230</v>
      </c>
      <c r="M132" s="35" t="s">
        <v>9</v>
      </c>
      <c r="N132" s="36">
        <v>38554</v>
      </c>
      <c r="O132" s="37" t="s">
        <v>11</v>
      </c>
    </row>
    <row r="133" spans="1:15" s="2" customFormat="1" ht="18" customHeight="1">
      <c r="A133" s="24" t="s">
        <v>603</v>
      </c>
      <c r="B133" s="25"/>
      <c r="C133" s="26"/>
      <c r="D133" s="27"/>
      <c r="E133" s="28"/>
      <c r="F133" s="29"/>
      <c r="G133" s="30"/>
      <c r="H133" s="31" t="s">
        <v>266</v>
      </c>
      <c r="I133" s="32">
        <v>100075737</v>
      </c>
      <c r="J133" s="38">
        <v>65124</v>
      </c>
      <c r="K133" s="34" t="s">
        <v>391</v>
      </c>
      <c r="L133" s="34" t="s">
        <v>106</v>
      </c>
      <c r="M133" s="35" t="s">
        <v>9</v>
      </c>
      <c r="N133" s="36">
        <v>38407</v>
      </c>
      <c r="O133" s="37" t="s">
        <v>11</v>
      </c>
    </row>
    <row r="134" spans="1:15" s="2" customFormat="1" ht="18" customHeight="1">
      <c r="A134" s="24" t="s">
        <v>603</v>
      </c>
      <c r="B134" s="25"/>
      <c r="C134" s="26"/>
      <c r="D134" s="27"/>
      <c r="E134" s="28"/>
      <c r="F134" s="29"/>
      <c r="G134" s="30"/>
      <c r="H134" s="31" t="s">
        <v>267</v>
      </c>
      <c r="I134" s="32">
        <v>100011373</v>
      </c>
      <c r="J134" s="38">
        <v>59245</v>
      </c>
      <c r="K134" s="34" t="s">
        <v>281</v>
      </c>
      <c r="L134" s="34" t="s">
        <v>282</v>
      </c>
      <c r="M134" s="35" t="s">
        <v>9</v>
      </c>
      <c r="N134" s="36">
        <v>37541</v>
      </c>
      <c r="O134" s="37" t="s">
        <v>10</v>
      </c>
    </row>
    <row r="135" spans="1:15" s="2" customFormat="1" ht="18" customHeight="1">
      <c r="A135" s="24" t="s">
        <v>603</v>
      </c>
      <c r="B135" s="25"/>
      <c r="C135" s="26"/>
      <c r="D135" s="27"/>
      <c r="E135" s="28"/>
      <c r="F135" s="29"/>
      <c r="G135" s="30"/>
      <c r="H135" s="31" t="s">
        <v>266</v>
      </c>
      <c r="I135" s="32">
        <v>100073847</v>
      </c>
      <c r="J135" s="38">
        <v>71836</v>
      </c>
      <c r="K135" s="34" t="s">
        <v>277</v>
      </c>
      <c r="L135" s="34" t="s">
        <v>278</v>
      </c>
      <c r="M135" s="35" t="s">
        <v>9</v>
      </c>
      <c r="N135" s="36">
        <v>37585</v>
      </c>
      <c r="O135" s="37" t="s">
        <v>10</v>
      </c>
    </row>
    <row r="136" spans="1:15" s="2" customFormat="1" ht="18" customHeight="1">
      <c r="A136" s="24" t="s">
        <v>603</v>
      </c>
      <c r="B136" s="25"/>
      <c r="C136" s="26"/>
      <c r="D136" s="27"/>
      <c r="E136" s="28"/>
      <c r="F136" s="29"/>
      <c r="G136" s="30"/>
      <c r="H136" s="31" t="s">
        <v>266</v>
      </c>
      <c r="I136" s="32">
        <v>100075778</v>
      </c>
      <c r="J136" s="38">
        <v>70753</v>
      </c>
      <c r="K136" s="34" t="s">
        <v>395</v>
      </c>
      <c r="L136" s="34" t="s">
        <v>100</v>
      </c>
      <c r="M136" s="35" t="s">
        <v>9</v>
      </c>
      <c r="N136" s="36">
        <v>38327</v>
      </c>
      <c r="O136" s="37" t="s">
        <v>10</v>
      </c>
    </row>
    <row r="137" spans="1:15" s="2" customFormat="1" ht="18" customHeight="1">
      <c r="A137" s="24" t="s">
        <v>603</v>
      </c>
      <c r="B137" s="25"/>
      <c r="C137" s="26"/>
      <c r="D137" s="27"/>
      <c r="E137" s="28"/>
      <c r="F137" s="29"/>
      <c r="G137" s="30"/>
      <c r="H137" s="31" t="s">
        <v>266</v>
      </c>
      <c r="I137" s="32">
        <v>100075708</v>
      </c>
      <c r="J137" s="38">
        <v>77497</v>
      </c>
      <c r="K137" s="34" t="s">
        <v>238</v>
      </c>
      <c r="L137" s="34" t="s">
        <v>239</v>
      </c>
      <c r="M137" s="35" t="s">
        <v>9</v>
      </c>
      <c r="N137" s="36">
        <v>38397</v>
      </c>
      <c r="O137" s="37" t="s">
        <v>10</v>
      </c>
    </row>
    <row r="138" spans="1:15" s="2" customFormat="1" ht="18" customHeight="1">
      <c r="A138" s="24" t="s">
        <v>607</v>
      </c>
      <c r="B138" s="25"/>
      <c r="C138" s="26"/>
      <c r="D138" s="27"/>
      <c r="E138" s="28"/>
      <c r="F138" s="29"/>
      <c r="G138" s="30"/>
      <c r="H138" s="31" t="s">
        <v>266</v>
      </c>
      <c r="I138" s="32">
        <v>100075642</v>
      </c>
      <c r="J138" s="38">
        <v>66595</v>
      </c>
      <c r="K138" s="34" t="s">
        <v>193</v>
      </c>
      <c r="L138" s="34" t="s">
        <v>129</v>
      </c>
      <c r="M138" s="35" t="s">
        <v>9</v>
      </c>
      <c r="N138" s="36">
        <v>37848</v>
      </c>
      <c r="O138" s="37" t="s">
        <v>10</v>
      </c>
    </row>
    <row r="139" spans="1:15" s="2" customFormat="1" ht="18" customHeight="1">
      <c r="A139" s="24" t="s">
        <v>603</v>
      </c>
      <c r="B139" s="25"/>
      <c r="C139" s="26"/>
      <c r="D139" s="27"/>
      <c r="E139" s="28"/>
      <c r="F139" s="29"/>
      <c r="G139" s="30"/>
      <c r="H139" s="31" t="s">
        <v>266</v>
      </c>
      <c r="I139" s="32">
        <v>100075732</v>
      </c>
      <c r="J139" s="38">
        <v>72354</v>
      </c>
      <c r="K139" s="34" t="s">
        <v>245</v>
      </c>
      <c r="L139" s="34" t="s">
        <v>21</v>
      </c>
      <c r="M139" s="35" t="s">
        <v>9</v>
      </c>
      <c r="N139" s="36">
        <v>38251</v>
      </c>
      <c r="O139" s="37" t="s">
        <v>10</v>
      </c>
    </row>
    <row r="140" spans="1:15" s="2" customFormat="1" ht="18" customHeight="1">
      <c r="A140" s="24" t="s">
        <v>603</v>
      </c>
      <c r="B140" s="25"/>
      <c r="C140" s="26"/>
      <c r="D140" s="27"/>
      <c r="E140" s="28"/>
      <c r="F140" s="29"/>
      <c r="G140" s="30"/>
      <c r="H140" s="31" t="s">
        <v>266</v>
      </c>
      <c r="I140" s="32">
        <v>100010720</v>
      </c>
      <c r="J140" s="38">
        <v>77495</v>
      </c>
      <c r="K140" s="34" t="s">
        <v>273</v>
      </c>
      <c r="L140" s="34" t="s">
        <v>274</v>
      </c>
      <c r="M140" s="35" t="s">
        <v>9</v>
      </c>
      <c r="N140" s="36">
        <v>37760</v>
      </c>
      <c r="O140" s="37" t="s">
        <v>10</v>
      </c>
    </row>
    <row r="141" spans="1:15" s="2" customFormat="1" ht="18" customHeight="1">
      <c r="A141" s="24" t="s">
        <v>607</v>
      </c>
      <c r="B141" s="25"/>
      <c r="C141" s="26"/>
      <c r="D141" s="27"/>
      <c r="E141" s="28"/>
      <c r="F141" s="29"/>
      <c r="G141" s="30"/>
      <c r="H141" s="31" t="s">
        <v>266</v>
      </c>
      <c r="I141" s="39">
        <v>100093720</v>
      </c>
      <c r="J141" s="38">
        <v>65114</v>
      </c>
      <c r="K141" s="34" t="s">
        <v>107</v>
      </c>
      <c r="L141" s="34" t="s">
        <v>108</v>
      </c>
      <c r="M141" s="35" t="s">
        <v>9</v>
      </c>
      <c r="N141" s="36">
        <v>38046</v>
      </c>
      <c r="O141" s="37" t="s">
        <v>11</v>
      </c>
    </row>
    <row r="142" spans="1:15" s="2" customFormat="1" ht="18" customHeight="1">
      <c r="A142" s="24" t="s">
        <v>603</v>
      </c>
      <c r="B142" s="25"/>
      <c r="C142" s="26"/>
      <c r="D142" s="27"/>
      <c r="E142" s="28"/>
      <c r="F142" s="29"/>
      <c r="G142" s="30"/>
      <c r="H142" s="31" t="s">
        <v>266</v>
      </c>
      <c r="I142" s="32">
        <v>100075751</v>
      </c>
      <c r="J142" s="38">
        <v>61629</v>
      </c>
      <c r="K142" s="34" t="s">
        <v>33</v>
      </c>
      <c r="L142" s="34" t="s">
        <v>180</v>
      </c>
      <c r="M142" s="35" t="s">
        <v>9</v>
      </c>
      <c r="N142" s="36">
        <v>38146</v>
      </c>
      <c r="O142" s="37" t="s">
        <v>10</v>
      </c>
    </row>
    <row r="143" spans="1:15" s="2" customFormat="1" ht="18" customHeight="1">
      <c r="A143" s="24" t="s">
        <v>603</v>
      </c>
      <c r="B143" s="25"/>
      <c r="C143" s="26"/>
      <c r="D143" s="27"/>
      <c r="E143" s="28"/>
      <c r="F143" s="29"/>
      <c r="G143" s="30"/>
      <c r="H143" s="31" t="s">
        <v>266</v>
      </c>
      <c r="I143" s="32">
        <v>100075724</v>
      </c>
      <c r="J143" s="38">
        <v>73151</v>
      </c>
      <c r="K143" s="34" t="s">
        <v>257</v>
      </c>
      <c r="L143" s="34" t="s">
        <v>258</v>
      </c>
      <c r="M143" s="35" t="s">
        <v>9</v>
      </c>
      <c r="N143" s="36">
        <v>37948</v>
      </c>
      <c r="O143" s="37" t="s">
        <v>10</v>
      </c>
    </row>
    <row r="144" spans="1:15" s="2" customFormat="1" ht="18" customHeight="1">
      <c r="A144" s="24" t="s">
        <v>603</v>
      </c>
      <c r="B144" s="25"/>
      <c r="C144" s="26"/>
      <c r="D144" s="27"/>
      <c r="E144" s="28"/>
      <c r="F144" s="29"/>
      <c r="G144" s="30"/>
      <c r="H144" s="31" t="s">
        <v>266</v>
      </c>
      <c r="I144" s="39">
        <v>100015212</v>
      </c>
      <c r="J144" s="38">
        <v>62715</v>
      </c>
      <c r="K144" s="34" t="s">
        <v>241</v>
      </c>
      <c r="L144" s="34" t="s">
        <v>155</v>
      </c>
      <c r="M144" s="35" t="s">
        <v>9</v>
      </c>
      <c r="N144" s="36">
        <v>38333</v>
      </c>
      <c r="O144" s="37" t="s">
        <v>10</v>
      </c>
    </row>
    <row r="145" spans="1:15" s="2" customFormat="1" ht="18" customHeight="1">
      <c r="A145" s="24" t="s">
        <v>603</v>
      </c>
      <c r="B145" s="25"/>
      <c r="C145" s="26"/>
      <c r="D145" s="27"/>
      <c r="E145" s="28"/>
      <c r="F145" s="29"/>
      <c r="G145" s="30"/>
      <c r="H145" s="31" t="s">
        <v>266</v>
      </c>
      <c r="I145" s="32">
        <v>100071806</v>
      </c>
      <c r="J145" s="38">
        <v>74993</v>
      </c>
      <c r="K145" s="34" t="s">
        <v>271</v>
      </c>
      <c r="L145" s="34" t="s">
        <v>272</v>
      </c>
      <c r="M145" s="35" t="s">
        <v>9</v>
      </c>
      <c r="N145" s="36">
        <v>37811</v>
      </c>
      <c r="O145" s="37" t="s">
        <v>10</v>
      </c>
    </row>
    <row r="146" spans="1:15" s="2" customFormat="1" ht="18" customHeight="1">
      <c r="A146" s="24" t="s">
        <v>603</v>
      </c>
      <c r="B146" s="25"/>
      <c r="C146" s="26"/>
      <c r="D146" s="27"/>
      <c r="E146" s="28"/>
      <c r="F146" s="29"/>
      <c r="G146" s="30"/>
      <c r="H146" s="31" t="s">
        <v>261</v>
      </c>
      <c r="I146" s="32">
        <v>100085595</v>
      </c>
      <c r="J146" s="38">
        <v>80683</v>
      </c>
      <c r="K146" s="34" t="s">
        <v>246</v>
      </c>
      <c r="L146" s="40" t="s">
        <v>247</v>
      </c>
      <c r="M146" s="36" t="s">
        <v>9</v>
      </c>
      <c r="N146" s="41">
        <v>38248</v>
      </c>
      <c r="O146" s="42" t="s">
        <v>10</v>
      </c>
    </row>
    <row r="147" spans="1:15" s="2" customFormat="1" ht="18" customHeight="1">
      <c r="A147" s="24" t="s">
        <v>603</v>
      </c>
      <c r="B147" s="25"/>
      <c r="C147" s="26"/>
      <c r="D147" s="27"/>
      <c r="E147" s="28"/>
      <c r="F147" s="29"/>
      <c r="G147" s="30"/>
      <c r="H147" s="31" t="s">
        <v>266</v>
      </c>
      <c r="I147" s="32">
        <v>100085753</v>
      </c>
      <c r="J147" s="38">
        <v>72425</v>
      </c>
      <c r="K147" s="34" t="s">
        <v>233</v>
      </c>
      <c r="L147" s="34" t="s">
        <v>88</v>
      </c>
      <c r="M147" s="35" t="s">
        <v>9</v>
      </c>
      <c r="N147" s="36">
        <v>38446</v>
      </c>
      <c r="O147" s="37" t="s">
        <v>10</v>
      </c>
    </row>
    <row r="148" spans="1:15" s="2" customFormat="1" ht="18" customHeight="1">
      <c r="A148" s="24" t="s">
        <v>603</v>
      </c>
      <c r="B148" s="25"/>
      <c r="C148" s="26"/>
      <c r="D148" s="27"/>
      <c r="E148" s="28"/>
      <c r="F148" s="29"/>
      <c r="G148" s="30"/>
      <c r="H148" s="31" t="s">
        <v>266</v>
      </c>
      <c r="I148" s="32">
        <v>100085743</v>
      </c>
      <c r="J148" s="38">
        <v>62783</v>
      </c>
      <c r="K148" s="34" t="s">
        <v>269</v>
      </c>
      <c r="L148" s="34" t="s">
        <v>270</v>
      </c>
      <c r="M148" s="35" t="s">
        <v>9</v>
      </c>
      <c r="N148" s="36">
        <v>37911</v>
      </c>
      <c r="O148" s="37" t="s">
        <v>10</v>
      </c>
    </row>
    <row r="149" spans="1:15" s="2" customFormat="1" ht="18" customHeight="1">
      <c r="A149" s="24" t="s">
        <v>603</v>
      </c>
      <c r="B149" s="25"/>
      <c r="C149" s="26"/>
      <c r="D149" s="27"/>
      <c r="E149" s="28"/>
      <c r="F149" s="29"/>
      <c r="G149" s="30"/>
      <c r="H149" s="31" t="s">
        <v>266</v>
      </c>
      <c r="I149" s="39">
        <v>100085568</v>
      </c>
      <c r="J149" s="38">
        <v>86523</v>
      </c>
      <c r="K149" s="34" t="s">
        <v>211</v>
      </c>
      <c r="L149" s="34" t="s">
        <v>212</v>
      </c>
      <c r="M149" s="35" t="s">
        <v>9</v>
      </c>
      <c r="N149" s="36">
        <v>38303</v>
      </c>
      <c r="O149" s="37" t="s">
        <v>10</v>
      </c>
    </row>
    <row r="150" spans="1:15" s="2" customFormat="1" ht="18" customHeight="1">
      <c r="A150" s="24" t="s">
        <v>603</v>
      </c>
      <c r="B150" s="25"/>
      <c r="C150" s="26"/>
      <c r="D150" s="27"/>
      <c r="E150" s="28"/>
      <c r="F150" s="29"/>
      <c r="G150" s="30"/>
      <c r="H150" s="31" t="s">
        <v>261</v>
      </c>
      <c r="I150" s="39">
        <v>100085577</v>
      </c>
      <c r="J150" s="38">
        <v>85682</v>
      </c>
      <c r="K150" s="34" t="s">
        <v>248</v>
      </c>
      <c r="L150" s="34" t="s">
        <v>130</v>
      </c>
      <c r="M150" s="35" t="s">
        <v>9</v>
      </c>
      <c r="N150" s="36">
        <v>38226</v>
      </c>
      <c r="O150" s="37" t="s">
        <v>10</v>
      </c>
    </row>
    <row r="151" spans="1:15" s="2" customFormat="1" ht="18" customHeight="1">
      <c r="A151" s="24" t="s">
        <v>603</v>
      </c>
      <c r="B151" s="25"/>
      <c r="C151" s="26"/>
      <c r="D151" s="27"/>
      <c r="E151" s="28"/>
      <c r="F151" s="29"/>
      <c r="G151" s="30"/>
      <c r="H151" s="31" t="s">
        <v>261</v>
      </c>
      <c r="I151" s="39">
        <v>100093653</v>
      </c>
      <c r="J151" s="38">
        <v>73891</v>
      </c>
      <c r="K151" s="34" t="s">
        <v>109</v>
      </c>
      <c r="L151" s="34" t="s">
        <v>110</v>
      </c>
      <c r="M151" s="35" t="s">
        <v>9</v>
      </c>
      <c r="N151" s="36">
        <v>38035</v>
      </c>
      <c r="O151" s="37" t="s">
        <v>10</v>
      </c>
    </row>
    <row r="152" spans="1:15" s="2" customFormat="1" ht="18" customHeight="1">
      <c r="A152" s="24" t="s">
        <v>603</v>
      </c>
      <c r="B152" s="25"/>
      <c r="C152" s="26"/>
      <c r="D152" s="27"/>
      <c r="E152" s="28"/>
      <c r="F152" s="29"/>
      <c r="G152" s="30"/>
      <c r="H152" s="31" t="s">
        <v>266</v>
      </c>
      <c r="I152" s="32">
        <v>100093708</v>
      </c>
      <c r="J152" s="38">
        <v>70320</v>
      </c>
      <c r="K152" s="34" t="s">
        <v>415</v>
      </c>
      <c r="L152" s="34" t="s">
        <v>416</v>
      </c>
      <c r="M152" s="35" t="s">
        <v>9</v>
      </c>
      <c r="N152" s="36">
        <v>38120</v>
      </c>
      <c r="O152" s="37" t="s">
        <v>10</v>
      </c>
    </row>
    <row r="153" spans="1:15" s="2" customFormat="1" ht="18" customHeight="1">
      <c r="A153" s="24" t="s">
        <v>603</v>
      </c>
      <c r="B153" s="25"/>
      <c r="C153" s="26"/>
      <c r="D153" s="27"/>
      <c r="E153" s="28"/>
      <c r="F153" s="29"/>
      <c r="G153" s="30"/>
      <c r="H153" s="31" t="s">
        <v>266</v>
      </c>
      <c r="I153" s="32">
        <v>100085611</v>
      </c>
      <c r="J153" s="38">
        <v>88485</v>
      </c>
      <c r="K153" s="34" t="s">
        <v>94</v>
      </c>
      <c r="L153" s="34" t="s">
        <v>95</v>
      </c>
      <c r="M153" s="35" t="s">
        <v>9</v>
      </c>
      <c r="N153" s="36">
        <v>38329</v>
      </c>
      <c r="O153" s="37" t="s">
        <v>11</v>
      </c>
    </row>
    <row r="154" spans="1:15" s="2" customFormat="1" ht="18" customHeight="1">
      <c r="A154" s="24" t="s">
        <v>603</v>
      </c>
      <c r="B154" s="25"/>
      <c r="C154" s="26"/>
      <c r="D154" s="27"/>
      <c r="E154" s="28"/>
      <c r="F154" s="29"/>
      <c r="G154" s="30"/>
      <c r="H154" s="31" t="s">
        <v>261</v>
      </c>
      <c r="I154" s="32">
        <v>100085569</v>
      </c>
      <c r="J154" s="38">
        <v>84899</v>
      </c>
      <c r="K154" s="34" t="s">
        <v>242</v>
      </c>
      <c r="L154" s="34" t="s">
        <v>204</v>
      </c>
      <c r="M154" s="35" t="s">
        <v>9</v>
      </c>
      <c r="N154" s="36">
        <v>38302</v>
      </c>
      <c r="O154" s="37" t="s">
        <v>10</v>
      </c>
    </row>
    <row r="155" spans="1:15" s="2" customFormat="1" ht="18" customHeight="1">
      <c r="A155" s="24" t="s">
        <v>603</v>
      </c>
      <c r="B155" s="25"/>
      <c r="C155" s="26"/>
      <c r="D155" s="27"/>
      <c r="E155" s="28"/>
      <c r="F155" s="29"/>
      <c r="G155" s="30"/>
      <c r="H155" s="31" t="s">
        <v>261</v>
      </c>
      <c r="I155" s="32">
        <v>100101382</v>
      </c>
      <c r="J155" s="33">
        <v>96431</v>
      </c>
      <c r="K155" s="34" t="s">
        <v>96</v>
      </c>
      <c r="L155" s="34" t="s">
        <v>97</v>
      </c>
      <c r="M155" s="35" t="s">
        <v>9</v>
      </c>
      <c r="N155" s="36">
        <v>38305</v>
      </c>
      <c r="O155" s="37" t="s">
        <v>10</v>
      </c>
    </row>
    <row r="156" spans="1:15" s="2" customFormat="1" ht="18" customHeight="1">
      <c r="A156" s="24" t="s">
        <v>603</v>
      </c>
      <c r="B156" s="25"/>
      <c r="C156" s="26"/>
      <c r="D156" s="27"/>
      <c r="E156" s="28"/>
      <c r="F156" s="29"/>
      <c r="G156" s="30"/>
      <c r="H156" s="31" t="s">
        <v>266</v>
      </c>
      <c r="I156" s="32">
        <v>100044366</v>
      </c>
      <c r="J156" s="33">
        <v>67299</v>
      </c>
      <c r="K156" s="34" t="s">
        <v>123</v>
      </c>
      <c r="L156" s="34" t="s">
        <v>260</v>
      </c>
      <c r="M156" s="35" t="s">
        <v>9</v>
      </c>
      <c r="N156" s="36">
        <v>37886</v>
      </c>
      <c r="O156" s="37" t="s">
        <v>10</v>
      </c>
    </row>
    <row r="157" spans="1:15" s="2" customFormat="1" ht="18" customHeight="1">
      <c r="A157" s="24" t="s">
        <v>603</v>
      </c>
      <c r="B157" s="25"/>
      <c r="C157" s="26"/>
      <c r="D157" s="27"/>
      <c r="E157" s="28"/>
      <c r="F157" s="29"/>
      <c r="G157" s="30"/>
      <c r="H157" s="31" t="s">
        <v>261</v>
      </c>
      <c r="I157" s="32">
        <v>100093730</v>
      </c>
      <c r="J157" s="38">
        <v>73458</v>
      </c>
      <c r="K157" s="34" t="s">
        <v>121</v>
      </c>
      <c r="L157" s="34" t="s">
        <v>62</v>
      </c>
      <c r="M157" s="35" t="s">
        <v>9</v>
      </c>
      <c r="N157" s="36">
        <v>39142</v>
      </c>
      <c r="O157" s="37" t="s">
        <v>10</v>
      </c>
    </row>
    <row r="158" spans="1:15" s="2" customFormat="1" ht="18" customHeight="1">
      <c r="A158" s="24" t="s">
        <v>603</v>
      </c>
      <c r="B158" s="25"/>
      <c r="C158" s="26"/>
      <c r="D158" s="27"/>
      <c r="E158" s="28"/>
      <c r="F158" s="29"/>
      <c r="G158" s="30"/>
      <c r="H158" s="31" t="s">
        <v>267</v>
      </c>
      <c r="I158" s="32">
        <v>100075633</v>
      </c>
      <c r="J158" s="38">
        <v>83527</v>
      </c>
      <c r="K158" s="34" t="s">
        <v>252</v>
      </c>
      <c r="L158" s="34" t="s">
        <v>253</v>
      </c>
      <c r="M158" s="35" t="s">
        <v>9</v>
      </c>
      <c r="N158" s="36">
        <v>38098</v>
      </c>
      <c r="O158" s="37" t="s">
        <v>10</v>
      </c>
    </row>
    <row r="159" spans="1:15" s="2" customFormat="1" ht="18" customHeight="1">
      <c r="A159" s="24" t="s">
        <v>603</v>
      </c>
      <c r="B159" s="25"/>
      <c r="C159" s="26"/>
      <c r="D159" s="27"/>
      <c r="E159" s="28"/>
      <c r="F159" s="29"/>
      <c r="G159" s="30"/>
      <c r="H159" s="31" t="s">
        <v>267</v>
      </c>
      <c r="I159" s="32">
        <v>100062551</v>
      </c>
      <c r="J159" s="38">
        <v>67246</v>
      </c>
      <c r="K159" s="34" t="s">
        <v>240</v>
      </c>
      <c r="L159" s="34" t="s">
        <v>101</v>
      </c>
      <c r="M159" s="35" t="s">
        <v>9</v>
      </c>
      <c r="N159" s="36">
        <v>38369</v>
      </c>
      <c r="O159" s="37" t="s">
        <v>10</v>
      </c>
    </row>
    <row r="160" spans="1:15" s="2" customFormat="1" ht="18" customHeight="1">
      <c r="A160" s="24" t="s">
        <v>603</v>
      </c>
      <c r="B160" s="25"/>
      <c r="C160" s="26"/>
      <c r="D160" s="27"/>
      <c r="E160" s="28"/>
      <c r="F160" s="29"/>
      <c r="G160" s="30"/>
      <c r="H160" s="31" t="s">
        <v>266</v>
      </c>
      <c r="I160" s="32">
        <v>100074120</v>
      </c>
      <c r="J160" s="38">
        <v>75024</v>
      </c>
      <c r="K160" s="34" t="s">
        <v>213</v>
      </c>
      <c r="L160" s="34" t="s">
        <v>214</v>
      </c>
      <c r="M160" s="35" t="s">
        <v>9</v>
      </c>
      <c r="N160" s="36">
        <v>38293</v>
      </c>
      <c r="O160" s="37" t="s">
        <v>10</v>
      </c>
    </row>
    <row r="161" spans="1:15" s="2" customFormat="1" ht="18" customHeight="1">
      <c r="A161" s="24" t="s">
        <v>603</v>
      </c>
      <c r="B161" s="25"/>
      <c r="C161" s="26"/>
      <c r="D161" s="27"/>
      <c r="E161" s="28"/>
      <c r="F161" s="29"/>
      <c r="G161" s="30"/>
      <c r="H161" s="31" t="s">
        <v>261</v>
      </c>
      <c r="I161" s="32">
        <v>100093544</v>
      </c>
      <c r="J161" s="38">
        <v>76119</v>
      </c>
      <c r="K161" s="34" t="s">
        <v>161</v>
      </c>
      <c r="L161" s="34" t="s">
        <v>21</v>
      </c>
      <c r="M161" s="35" t="s">
        <v>9</v>
      </c>
      <c r="N161" s="36">
        <v>38771</v>
      </c>
      <c r="O161" s="37" t="s">
        <v>10</v>
      </c>
    </row>
    <row r="162" spans="1:15" s="2" customFormat="1" ht="18" customHeight="1">
      <c r="A162" s="24" t="s">
        <v>603</v>
      </c>
      <c r="B162" s="25"/>
      <c r="C162" s="26"/>
      <c r="D162" s="27"/>
      <c r="E162" s="28"/>
      <c r="F162" s="29"/>
      <c r="G162" s="30"/>
      <c r="H162" s="31" t="s">
        <v>266</v>
      </c>
      <c r="I162" s="32">
        <v>100085621</v>
      </c>
      <c r="J162" s="38">
        <v>82827</v>
      </c>
      <c r="K162" s="34" t="s">
        <v>166</v>
      </c>
      <c r="L162" s="34" t="s">
        <v>149</v>
      </c>
      <c r="M162" s="35" t="s">
        <v>9</v>
      </c>
      <c r="N162" s="36">
        <v>38691</v>
      </c>
      <c r="O162" s="37" t="s">
        <v>10</v>
      </c>
    </row>
    <row r="163" spans="1:15" s="2" customFormat="1" ht="18" customHeight="1">
      <c r="A163" s="24" t="s">
        <v>603</v>
      </c>
      <c r="B163" s="25"/>
      <c r="C163" s="26"/>
      <c r="D163" s="27"/>
      <c r="E163" s="28"/>
      <c r="F163" s="29"/>
      <c r="G163" s="30"/>
      <c r="H163" s="31" t="s">
        <v>266</v>
      </c>
      <c r="I163" s="32">
        <v>100085640</v>
      </c>
      <c r="J163" s="38">
        <v>81884</v>
      </c>
      <c r="K163" s="34" t="s">
        <v>442</v>
      </c>
      <c r="L163" s="34" t="s">
        <v>164</v>
      </c>
      <c r="M163" s="35" t="s">
        <v>9</v>
      </c>
      <c r="N163" s="36">
        <v>38913</v>
      </c>
      <c r="O163" s="37" t="s">
        <v>10</v>
      </c>
    </row>
    <row r="164" spans="1:15" s="2" customFormat="1" ht="18" customHeight="1">
      <c r="A164" s="24" t="s">
        <v>603</v>
      </c>
      <c r="B164" s="25"/>
      <c r="C164" s="26"/>
      <c r="D164" s="27"/>
      <c r="E164" s="28"/>
      <c r="F164" s="29"/>
      <c r="G164" s="30"/>
      <c r="H164" s="31" t="s">
        <v>266</v>
      </c>
      <c r="I164" s="32">
        <v>100075717</v>
      </c>
      <c r="J164" s="38">
        <v>78193</v>
      </c>
      <c r="K164" s="34" t="s">
        <v>93</v>
      </c>
      <c r="L164" s="34" t="s">
        <v>444</v>
      </c>
      <c r="M164" s="35" t="s">
        <v>9</v>
      </c>
      <c r="N164" s="36">
        <v>38536</v>
      </c>
      <c r="O164" s="37" t="s">
        <v>10</v>
      </c>
    </row>
    <row r="165" spans="1:15" s="2" customFormat="1" ht="18" customHeight="1">
      <c r="A165" s="24" t="s">
        <v>603</v>
      </c>
      <c r="B165" s="25"/>
      <c r="C165" s="26"/>
      <c r="D165" s="27"/>
      <c r="E165" s="28"/>
      <c r="F165" s="29"/>
      <c r="G165" s="30"/>
      <c r="H165" s="31" t="s">
        <v>266</v>
      </c>
      <c r="I165" s="32">
        <v>100085748</v>
      </c>
      <c r="J165" s="38">
        <v>72579</v>
      </c>
      <c r="K165" s="34" t="s">
        <v>102</v>
      </c>
      <c r="L165" s="34" t="s">
        <v>103</v>
      </c>
      <c r="M165" s="35" t="s">
        <v>9</v>
      </c>
      <c r="N165" s="36">
        <v>38198</v>
      </c>
      <c r="O165" s="37" t="s">
        <v>10</v>
      </c>
    </row>
    <row r="166" spans="1:15" s="2" customFormat="1" ht="18" customHeight="1">
      <c r="A166" s="24" t="s">
        <v>603</v>
      </c>
      <c r="B166" s="25"/>
      <c r="C166" s="26"/>
      <c r="D166" s="27"/>
      <c r="E166" s="28"/>
      <c r="F166" s="29"/>
      <c r="G166" s="30"/>
      <c r="H166" s="31" t="s">
        <v>266</v>
      </c>
      <c r="I166" s="32">
        <v>100085644</v>
      </c>
      <c r="J166" s="38">
        <v>76317</v>
      </c>
      <c r="K166" s="34" t="s">
        <v>475</v>
      </c>
      <c r="L166" s="34" t="s">
        <v>50</v>
      </c>
      <c r="M166" s="35" t="s">
        <v>9</v>
      </c>
      <c r="N166" s="36">
        <v>38504</v>
      </c>
      <c r="O166" s="37" t="s">
        <v>10</v>
      </c>
    </row>
    <row r="167" spans="1:15" s="2" customFormat="1" ht="18" customHeight="1">
      <c r="A167" s="24" t="s">
        <v>603</v>
      </c>
      <c r="B167" s="25"/>
      <c r="C167" s="26"/>
      <c r="D167" s="27"/>
      <c r="E167" s="28"/>
      <c r="F167" s="29"/>
      <c r="G167" s="30"/>
      <c r="H167" s="31" t="s">
        <v>267</v>
      </c>
      <c r="I167" s="32">
        <v>100093552</v>
      </c>
      <c r="J167" s="38">
        <v>77298</v>
      </c>
      <c r="K167" s="34" t="s">
        <v>156</v>
      </c>
      <c r="L167" s="34" t="s">
        <v>157</v>
      </c>
      <c r="M167" s="35" t="s">
        <v>9</v>
      </c>
      <c r="N167" s="36">
        <v>38812</v>
      </c>
      <c r="O167" s="37" t="s">
        <v>11</v>
      </c>
    </row>
    <row r="168" spans="1:15" s="2" customFormat="1" ht="18" customHeight="1">
      <c r="A168" s="24" t="s">
        <v>603</v>
      </c>
      <c r="B168" s="25"/>
      <c r="C168" s="26"/>
      <c r="D168" s="27"/>
      <c r="E168" s="28"/>
      <c r="F168" s="29"/>
      <c r="G168" s="30"/>
      <c r="H168" s="31" t="s">
        <v>266</v>
      </c>
      <c r="I168" s="32">
        <v>100075710</v>
      </c>
      <c r="J168" s="38">
        <v>87205</v>
      </c>
      <c r="K168" s="34" t="s">
        <v>202</v>
      </c>
      <c r="L168" s="34" t="s">
        <v>203</v>
      </c>
      <c r="M168" s="35" t="s">
        <v>9</v>
      </c>
      <c r="N168" s="36">
        <v>38554</v>
      </c>
      <c r="O168" s="37" t="s">
        <v>10</v>
      </c>
    </row>
    <row r="169" spans="1:15" s="2" customFormat="1" ht="18" customHeight="1">
      <c r="A169" s="24" t="s">
        <v>603</v>
      </c>
      <c r="B169" s="25"/>
      <c r="C169" s="26"/>
      <c r="D169" s="27"/>
      <c r="E169" s="28"/>
      <c r="F169" s="29"/>
      <c r="G169" s="30"/>
      <c r="H169" s="31" t="s">
        <v>267</v>
      </c>
      <c r="I169" s="32">
        <v>100093752</v>
      </c>
      <c r="J169" s="38">
        <v>89094</v>
      </c>
      <c r="K169" s="34" t="s">
        <v>140</v>
      </c>
      <c r="L169" s="34" t="s">
        <v>141</v>
      </c>
      <c r="M169" s="35" t="s">
        <v>9</v>
      </c>
      <c r="N169" s="36">
        <v>38913</v>
      </c>
      <c r="O169" s="37" t="s">
        <v>11</v>
      </c>
    </row>
    <row r="170" spans="1:15" s="2" customFormat="1" ht="18" customHeight="1">
      <c r="A170" s="24" t="s">
        <v>603</v>
      </c>
      <c r="B170" s="25"/>
      <c r="C170" s="26"/>
      <c r="D170" s="27"/>
      <c r="E170" s="28"/>
      <c r="F170" s="29"/>
      <c r="G170" s="30"/>
      <c r="H170" s="31" t="s">
        <v>261</v>
      </c>
      <c r="I170" s="32">
        <v>100020287</v>
      </c>
      <c r="J170" s="38">
        <v>72462</v>
      </c>
      <c r="K170" s="34" t="s">
        <v>209</v>
      </c>
      <c r="L170" s="34" t="s">
        <v>210</v>
      </c>
      <c r="M170" s="35" t="s">
        <v>9</v>
      </c>
      <c r="N170" s="36">
        <v>38334</v>
      </c>
      <c r="O170" s="37" t="s">
        <v>10</v>
      </c>
    </row>
    <row r="171" spans="1:15" s="2" customFormat="1" ht="18" customHeight="1">
      <c r="A171" s="24" t="s">
        <v>603</v>
      </c>
      <c r="B171" s="25"/>
      <c r="C171" s="26"/>
      <c r="D171" s="27"/>
      <c r="E171" s="28"/>
      <c r="F171" s="29"/>
      <c r="G171" s="30"/>
      <c r="H171" s="31" t="s">
        <v>261</v>
      </c>
      <c r="I171" s="39">
        <v>100085767</v>
      </c>
      <c r="J171" s="38">
        <v>84912</v>
      </c>
      <c r="K171" s="34" t="s">
        <v>217</v>
      </c>
      <c r="L171" s="34" t="s">
        <v>218</v>
      </c>
      <c r="M171" s="35" t="s">
        <v>9</v>
      </c>
      <c r="N171" s="36">
        <v>38200</v>
      </c>
      <c r="O171" s="37" t="s">
        <v>10</v>
      </c>
    </row>
    <row r="172" spans="1:15" s="2" customFormat="1" ht="18" customHeight="1">
      <c r="A172" s="24" t="s">
        <v>603</v>
      </c>
      <c r="B172" s="25"/>
      <c r="C172" s="26"/>
      <c r="D172" s="27"/>
      <c r="E172" s="28"/>
      <c r="F172" s="29"/>
      <c r="G172" s="30"/>
      <c r="H172" s="31" t="s">
        <v>266</v>
      </c>
      <c r="I172" s="39">
        <v>100093614</v>
      </c>
      <c r="J172" s="38">
        <v>75688</v>
      </c>
      <c r="K172" s="34" t="s">
        <v>128</v>
      </c>
      <c r="L172" s="34" t="s">
        <v>129</v>
      </c>
      <c r="M172" s="35" t="s">
        <v>9</v>
      </c>
      <c r="N172" s="36">
        <v>39055</v>
      </c>
      <c r="O172" s="37" t="s">
        <v>10</v>
      </c>
    </row>
    <row r="173" spans="1:15" s="2" customFormat="1" ht="18" customHeight="1">
      <c r="A173" s="24" t="s">
        <v>603</v>
      </c>
      <c r="B173" s="25"/>
      <c r="C173" s="26"/>
      <c r="D173" s="27"/>
      <c r="E173" s="28"/>
      <c r="F173" s="29"/>
      <c r="G173" s="30"/>
      <c r="H173" s="31" t="s">
        <v>261</v>
      </c>
      <c r="I173" s="39">
        <v>100085613</v>
      </c>
      <c r="J173" s="38">
        <v>69551</v>
      </c>
      <c r="K173" s="34" t="s">
        <v>249</v>
      </c>
      <c r="L173" s="34" t="s">
        <v>250</v>
      </c>
      <c r="M173" s="35" t="s">
        <v>9</v>
      </c>
      <c r="N173" s="36">
        <v>38217</v>
      </c>
      <c r="O173" s="37" t="s">
        <v>10</v>
      </c>
    </row>
    <row r="174" spans="1:15" s="2" customFormat="1" ht="18" customHeight="1">
      <c r="A174" s="24" t="s">
        <v>603</v>
      </c>
      <c r="B174" s="25"/>
      <c r="C174" s="26"/>
      <c r="D174" s="27"/>
      <c r="E174" s="28"/>
      <c r="F174" s="29"/>
      <c r="G174" s="30"/>
      <c r="H174" s="31" t="s">
        <v>261</v>
      </c>
      <c r="I174" s="39">
        <v>100064345</v>
      </c>
      <c r="J174" s="38">
        <v>81084</v>
      </c>
      <c r="K174" s="34" t="s">
        <v>243</v>
      </c>
      <c r="L174" s="34" t="s">
        <v>244</v>
      </c>
      <c r="M174" s="35" t="s">
        <v>9</v>
      </c>
      <c r="N174" s="36">
        <v>38281</v>
      </c>
      <c r="O174" s="37" t="s">
        <v>10</v>
      </c>
    </row>
    <row r="175" spans="1:15" s="2" customFormat="1" ht="18" customHeight="1">
      <c r="A175" s="24" t="s">
        <v>603</v>
      </c>
      <c r="B175" s="25"/>
      <c r="C175" s="26"/>
      <c r="D175" s="27"/>
      <c r="E175" s="28"/>
      <c r="F175" s="29"/>
      <c r="G175" s="30"/>
      <c r="H175" s="31" t="s">
        <v>266</v>
      </c>
      <c r="I175" s="39">
        <v>100075636</v>
      </c>
      <c r="J175" s="38">
        <v>76750</v>
      </c>
      <c r="K175" s="34" t="s">
        <v>191</v>
      </c>
      <c r="L175" s="34" t="s">
        <v>192</v>
      </c>
      <c r="M175" s="35" t="s">
        <v>9</v>
      </c>
      <c r="N175" s="36">
        <v>38637</v>
      </c>
      <c r="O175" s="37" t="s">
        <v>10</v>
      </c>
    </row>
    <row r="176" spans="1:15" s="2" customFormat="1" ht="18" customHeight="1">
      <c r="A176" s="24" t="s">
        <v>603</v>
      </c>
      <c r="B176" s="25"/>
      <c r="C176" s="26"/>
      <c r="D176" s="27"/>
      <c r="E176" s="28"/>
      <c r="F176" s="29"/>
      <c r="G176" s="30"/>
      <c r="H176" s="31" t="s">
        <v>266</v>
      </c>
      <c r="I176" s="39">
        <v>100093480</v>
      </c>
      <c r="J176" s="38">
        <v>96552</v>
      </c>
      <c r="K176" s="34" t="s">
        <v>170</v>
      </c>
      <c r="L176" s="34" t="s">
        <v>171</v>
      </c>
      <c r="M176" s="35" t="s">
        <v>9</v>
      </c>
      <c r="N176" s="36">
        <v>38559</v>
      </c>
      <c r="O176" s="37" t="s">
        <v>10</v>
      </c>
    </row>
    <row r="177" spans="1:15" s="2" customFormat="1" ht="18" customHeight="1">
      <c r="A177" s="24" t="s">
        <v>603</v>
      </c>
      <c r="B177" s="25"/>
      <c r="C177" s="26"/>
      <c r="D177" s="27"/>
      <c r="E177" s="28"/>
      <c r="F177" s="29"/>
      <c r="G177" s="30"/>
      <c r="H177" s="31" t="s">
        <v>261</v>
      </c>
      <c r="I177" s="39">
        <v>100085675</v>
      </c>
      <c r="J177" s="38">
        <v>87483</v>
      </c>
      <c r="K177" s="34" t="s">
        <v>172</v>
      </c>
      <c r="L177" s="34" t="s">
        <v>173</v>
      </c>
      <c r="M177" s="35" t="s">
        <v>9</v>
      </c>
      <c r="N177" s="36">
        <v>38551</v>
      </c>
      <c r="O177" s="37" t="s">
        <v>10</v>
      </c>
    </row>
    <row r="178" spans="1:15" s="2" customFormat="1" ht="18" customHeight="1">
      <c r="A178" s="24" t="s">
        <v>603</v>
      </c>
      <c r="B178" s="25"/>
      <c r="C178" s="26"/>
      <c r="D178" s="27"/>
      <c r="E178" s="28"/>
      <c r="F178" s="29"/>
      <c r="G178" s="30"/>
      <c r="H178" s="31" t="s">
        <v>266</v>
      </c>
      <c r="I178" s="32">
        <v>100085655</v>
      </c>
      <c r="J178" s="38">
        <v>82936</v>
      </c>
      <c r="K178" s="34" t="s">
        <v>184</v>
      </c>
      <c r="L178" s="34" t="s">
        <v>59</v>
      </c>
      <c r="M178" s="35" t="s">
        <v>9</v>
      </c>
      <c r="N178" s="36">
        <v>38702</v>
      </c>
      <c r="O178" s="37" t="s">
        <v>10</v>
      </c>
    </row>
    <row r="179" spans="1:15" s="2" customFormat="1" ht="18" customHeight="1">
      <c r="A179" s="24" t="s">
        <v>603</v>
      </c>
      <c r="B179" s="25"/>
      <c r="C179" s="26"/>
      <c r="D179" s="27"/>
      <c r="E179" s="28"/>
      <c r="F179" s="29"/>
      <c r="G179" s="30"/>
      <c r="H179" s="31" t="s">
        <v>261</v>
      </c>
      <c r="I179" s="32">
        <v>100093618</v>
      </c>
      <c r="J179" s="38">
        <v>92644</v>
      </c>
      <c r="K179" s="34" t="s">
        <v>181</v>
      </c>
      <c r="L179" s="34" t="s">
        <v>23</v>
      </c>
      <c r="M179" s="35" t="s">
        <v>9</v>
      </c>
      <c r="N179" s="36">
        <v>38722</v>
      </c>
      <c r="O179" s="37" t="s">
        <v>10</v>
      </c>
    </row>
    <row r="180" spans="1:15" s="2" customFormat="1" ht="18" customHeight="1">
      <c r="A180" s="24" t="s">
        <v>603</v>
      </c>
      <c r="B180" s="25"/>
      <c r="C180" s="26"/>
      <c r="D180" s="27"/>
      <c r="E180" s="28"/>
      <c r="F180" s="29"/>
      <c r="G180" s="30"/>
      <c r="H180" s="31" t="s">
        <v>261</v>
      </c>
      <c r="I180" s="32">
        <v>100085695</v>
      </c>
      <c r="J180" s="38">
        <v>89454</v>
      </c>
      <c r="K180" s="34" t="s">
        <v>167</v>
      </c>
      <c r="L180" s="34" t="s">
        <v>168</v>
      </c>
      <c r="M180" s="35" t="s">
        <v>9</v>
      </c>
      <c r="N180" s="36">
        <v>38685</v>
      </c>
      <c r="O180" s="37" t="s">
        <v>10</v>
      </c>
    </row>
    <row r="181" spans="1:15" s="2" customFormat="1" ht="18" customHeight="1">
      <c r="A181" s="24" t="s">
        <v>603</v>
      </c>
      <c r="B181" s="25"/>
      <c r="C181" s="26"/>
      <c r="D181" s="27"/>
      <c r="E181" s="28"/>
      <c r="F181" s="29"/>
      <c r="G181" s="30"/>
      <c r="H181" s="31" t="s">
        <v>261</v>
      </c>
      <c r="I181" s="32">
        <v>100101951</v>
      </c>
      <c r="J181" s="38">
        <v>300501</v>
      </c>
      <c r="K181" s="34" t="s">
        <v>390</v>
      </c>
      <c r="L181" s="34" t="s">
        <v>219</v>
      </c>
      <c r="M181" s="35" t="s">
        <v>9</v>
      </c>
      <c r="N181" s="36">
        <v>38336</v>
      </c>
      <c r="O181" s="37" t="s">
        <v>10</v>
      </c>
    </row>
    <row r="182" spans="1:15" s="2" customFormat="1" ht="18" customHeight="1">
      <c r="A182" s="24" t="s">
        <v>603</v>
      </c>
      <c r="B182" s="25"/>
      <c r="C182" s="26"/>
      <c r="D182" s="27"/>
      <c r="E182" s="28"/>
      <c r="F182" s="29"/>
      <c r="G182" s="30"/>
      <c r="H182" s="31" t="s">
        <v>261</v>
      </c>
      <c r="I182" s="32">
        <v>100093609</v>
      </c>
      <c r="J182" s="38">
        <v>92384</v>
      </c>
      <c r="K182" s="34" t="s">
        <v>231</v>
      </c>
      <c r="L182" s="34" t="s">
        <v>82</v>
      </c>
      <c r="M182" s="35" t="s">
        <v>9</v>
      </c>
      <c r="N182" s="36">
        <v>38513</v>
      </c>
      <c r="O182" s="37" t="s">
        <v>10</v>
      </c>
    </row>
    <row r="183" spans="1:15" s="2" customFormat="1" ht="18" customHeight="1">
      <c r="A183" s="24" t="s">
        <v>603</v>
      </c>
      <c r="B183" s="25"/>
      <c r="C183" s="26"/>
      <c r="D183" s="27"/>
      <c r="E183" s="28"/>
      <c r="F183" s="29"/>
      <c r="G183" s="30"/>
      <c r="H183" s="31" t="s">
        <v>261</v>
      </c>
      <c r="I183" s="32">
        <v>100101276</v>
      </c>
      <c r="J183" s="38">
        <v>101209</v>
      </c>
      <c r="K183" s="34" t="s">
        <v>91</v>
      </c>
      <c r="L183" s="34" t="s">
        <v>92</v>
      </c>
      <c r="M183" s="35" t="s">
        <v>9</v>
      </c>
      <c r="N183" s="36">
        <v>38341</v>
      </c>
      <c r="O183" s="37" t="s">
        <v>10</v>
      </c>
    </row>
    <row r="184" spans="1:15" s="2" customFormat="1" ht="18" customHeight="1">
      <c r="A184" s="24" t="s">
        <v>603</v>
      </c>
      <c r="B184" s="25"/>
      <c r="C184" s="26"/>
      <c r="D184" s="27"/>
      <c r="E184" s="28"/>
      <c r="F184" s="29"/>
      <c r="G184" s="30"/>
      <c r="H184" s="31" t="s">
        <v>76</v>
      </c>
      <c r="I184" s="32">
        <v>100114845</v>
      </c>
      <c r="J184" s="38">
        <v>91099</v>
      </c>
      <c r="K184" s="34" t="s">
        <v>735</v>
      </c>
      <c r="L184" s="34" t="s">
        <v>21</v>
      </c>
      <c r="M184" s="35" t="s">
        <v>9</v>
      </c>
      <c r="N184" s="36">
        <v>39631</v>
      </c>
      <c r="O184" s="37" t="s">
        <v>10</v>
      </c>
    </row>
    <row r="185" spans="1:15" s="2" customFormat="1" ht="18" customHeight="1">
      <c r="A185" s="24" t="s">
        <v>603</v>
      </c>
      <c r="B185" s="25"/>
      <c r="C185" s="26"/>
      <c r="D185" s="27"/>
      <c r="E185" s="28"/>
      <c r="F185" s="29"/>
      <c r="G185" s="30"/>
      <c r="H185" s="31" t="s">
        <v>113</v>
      </c>
      <c r="I185" s="32">
        <v>100108053</v>
      </c>
      <c r="J185" s="38">
        <v>95777</v>
      </c>
      <c r="K185" s="34" t="s">
        <v>446</v>
      </c>
      <c r="L185" s="34" t="s">
        <v>447</v>
      </c>
      <c r="M185" s="35" t="s">
        <v>9</v>
      </c>
      <c r="N185" s="36">
        <v>39932</v>
      </c>
      <c r="O185" s="37" t="s">
        <v>10</v>
      </c>
    </row>
    <row r="186" spans="1:15" s="2" customFormat="1" ht="18" customHeight="1">
      <c r="A186" s="24" t="s">
        <v>603</v>
      </c>
      <c r="B186" s="25"/>
      <c r="C186" s="26"/>
      <c r="D186" s="27"/>
      <c r="E186" s="28"/>
      <c r="F186" s="29"/>
      <c r="G186" s="30"/>
      <c r="H186" s="31" t="s">
        <v>76</v>
      </c>
      <c r="I186" s="32">
        <v>100114831</v>
      </c>
      <c r="J186" s="38">
        <v>80186</v>
      </c>
      <c r="K186" s="34" t="s">
        <v>667</v>
      </c>
      <c r="L186" s="34" t="s">
        <v>59</v>
      </c>
      <c r="M186" s="35" t="s">
        <v>9</v>
      </c>
      <c r="N186" s="36">
        <v>40064</v>
      </c>
      <c r="O186" s="37" t="s">
        <v>10</v>
      </c>
    </row>
    <row r="187" spans="1:15" s="2" customFormat="1" ht="18" customHeight="1">
      <c r="A187" s="24" t="s">
        <v>603</v>
      </c>
      <c r="B187" s="25"/>
      <c r="C187" s="26"/>
      <c r="D187" s="27"/>
      <c r="E187" s="28"/>
      <c r="F187" s="29"/>
      <c r="G187" s="30"/>
      <c r="H187" s="31" t="s">
        <v>76</v>
      </c>
      <c r="I187" s="32">
        <v>100114840</v>
      </c>
      <c r="J187" s="38">
        <v>88548</v>
      </c>
      <c r="K187" s="34" t="s">
        <v>687</v>
      </c>
      <c r="L187" s="34" t="s">
        <v>688</v>
      </c>
      <c r="M187" s="35" t="s">
        <v>9</v>
      </c>
      <c r="N187" s="36">
        <v>40117</v>
      </c>
      <c r="O187" s="37" t="s">
        <v>11</v>
      </c>
    </row>
    <row r="188" spans="1:15" s="2" customFormat="1" ht="18" customHeight="1">
      <c r="A188" s="24" t="s">
        <v>603</v>
      </c>
      <c r="B188" s="25"/>
      <c r="C188" s="26"/>
      <c r="D188" s="27"/>
      <c r="E188" s="28"/>
      <c r="F188" s="29"/>
      <c r="G188" s="30"/>
      <c r="H188" s="31" t="s">
        <v>227</v>
      </c>
      <c r="I188" s="32">
        <v>100114862</v>
      </c>
      <c r="J188" s="38">
        <v>184493</v>
      </c>
      <c r="K188" s="34" t="s">
        <v>776</v>
      </c>
      <c r="L188" s="34" t="s">
        <v>777</v>
      </c>
      <c r="M188" s="35" t="s">
        <v>9</v>
      </c>
      <c r="N188" s="36">
        <v>39987</v>
      </c>
      <c r="O188" s="37" t="s">
        <v>10</v>
      </c>
    </row>
    <row r="189" spans="1:15" s="2" customFormat="1" ht="18" customHeight="1">
      <c r="A189" s="24" t="s">
        <v>603</v>
      </c>
      <c r="B189" s="25"/>
      <c r="C189" s="26"/>
      <c r="D189" s="27"/>
      <c r="E189" s="28"/>
      <c r="F189" s="29"/>
      <c r="G189" s="30"/>
      <c r="H189" s="31" t="s">
        <v>113</v>
      </c>
      <c r="I189" s="32">
        <v>100114900</v>
      </c>
      <c r="J189" s="38">
        <v>109352</v>
      </c>
      <c r="K189" s="34" t="s">
        <v>634</v>
      </c>
      <c r="L189" s="34" t="s">
        <v>635</v>
      </c>
      <c r="M189" s="35" t="s">
        <v>9</v>
      </c>
      <c r="N189" s="36">
        <v>39851</v>
      </c>
      <c r="O189" s="37" t="s">
        <v>10</v>
      </c>
    </row>
    <row r="190" spans="1:15" s="2" customFormat="1" ht="18" customHeight="1">
      <c r="A190" s="24" t="s">
        <v>603</v>
      </c>
      <c r="B190" s="25"/>
      <c r="C190" s="26"/>
      <c r="D190" s="27"/>
      <c r="E190" s="28"/>
      <c r="F190" s="29"/>
      <c r="G190" s="30"/>
      <c r="H190" s="31" t="s">
        <v>227</v>
      </c>
      <c r="I190" s="32">
        <v>100114877</v>
      </c>
      <c r="J190" s="38">
        <v>97007</v>
      </c>
      <c r="K190" s="34" t="s">
        <v>739</v>
      </c>
      <c r="L190" s="34" t="s">
        <v>286</v>
      </c>
      <c r="M190" s="35" t="s">
        <v>9</v>
      </c>
      <c r="N190" s="36">
        <v>39786</v>
      </c>
      <c r="O190" s="37" t="s">
        <v>10</v>
      </c>
    </row>
    <row r="191" spans="1:15" s="2" customFormat="1" ht="18" customHeight="1">
      <c r="A191" s="24" t="s">
        <v>603</v>
      </c>
      <c r="B191" s="25"/>
      <c r="C191" s="26"/>
      <c r="D191" s="27"/>
      <c r="E191" s="28"/>
      <c r="F191" s="29"/>
      <c r="G191" s="30"/>
      <c r="H191" s="31" t="s">
        <v>113</v>
      </c>
      <c r="I191" s="39">
        <v>100114924</v>
      </c>
      <c r="J191" s="38">
        <v>103493</v>
      </c>
      <c r="K191" s="34" t="s">
        <v>763</v>
      </c>
      <c r="L191" s="34" t="s">
        <v>149</v>
      </c>
      <c r="M191" s="35" t="s">
        <v>9</v>
      </c>
      <c r="N191" s="36">
        <v>40315</v>
      </c>
      <c r="O191" s="37" t="s">
        <v>10</v>
      </c>
    </row>
    <row r="192" spans="1:15" s="2" customFormat="1" ht="18" customHeight="1">
      <c r="A192" s="24" t="s">
        <v>603</v>
      </c>
      <c r="B192" s="25"/>
      <c r="C192" s="26"/>
      <c r="D192" s="27"/>
      <c r="E192" s="28"/>
      <c r="F192" s="29"/>
      <c r="G192" s="30"/>
      <c r="H192" s="31" t="s">
        <v>76</v>
      </c>
      <c r="I192" s="32">
        <v>100114910</v>
      </c>
      <c r="J192" s="38">
        <v>106918</v>
      </c>
      <c r="K192" s="34" t="s">
        <v>655</v>
      </c>
      <c r="L192" s="34" t="s">
        <v>656</v>
      </c>
      <c r="M192" s="35" t="s">
        <v>9</v>
      </c>
      <c r="N192" s="36">
        <v>40288</v>
      </c>
      <c r="O192" s="37" t="s">
        <v>10</v>
      </c>
    </row>
    <row r="193" spans="1:15" s="2" customFormat="1" ht="18" customHeight="1">
      <c r="A193" s="24" t="s">
        <v>603</v>
      </c>
      <c r="B193" s="25"/>
      <c r="C193" s="26"/>
      <c r="D193" s="27"/>
      <c r="E193" s="28"/>
      <c r="F193" s="29"/>
      <c r="G193" s="30"/>
      <c r="H193" s="31" t="s">
        <v>113</v>
      </c>
      <c r="I193" s="32">
        <v>100107403</v>
      </c>
      <c r="J193" s="38">
        <v>100735</v>
      </c>
      <c r="K193" s="34" t="s">
        <v>409</v>
      </c>
      <c r="L193" s="34" t="s">
        <v>410</v>
      </c>
      <c r="M193" s="35" t="s">
        <v>9</v>
      </c>
      <c r="N193" s="36">
        <v>39663</v>
      </c>
      <c r="O193" s="37" t="s">
        <v>11</v>
      </c>
    </row>
    <row r="194" spans="1:15" s="2" customFormat="1" ht="18" customHeight="1">
      <c r="A194" s="24" t="s">
        <v>603</v>
      </c>
      <c r="B194" s="25"/>
      <c r="C194" s="26"/>
      <c r="D194" s="27"/>
      <c r="E194" s="28"/>
      <c r="F194" s="29"/>
      <c r="G194" s="30"/>
      <c r="H194" s="31" t="s">
        <v>6</v>
      </c>
      <c r="I194" s="32">
        <v>100114854</v>
      </c>
      <c r="J194" s="38">
        <v>97097</v>
      </c>
      <c r="K194" s="34" t="s">
        <v>799</v>
      </c>
      <c r="L194" s="34" t="s">
        <v>137</v>
      </c>
      <c r="M194" s="35" t="s">
        <v>9</v>
      </c>
      <c r="N194" s="36">
        <v>40148</v>
      </c>
      <c r="O194" s="37" t="s">
        <v>10</v>
      </c>
    </row>
    <row r="195" spans="1:15" s="2" customFormat="1" ht="18" customHeight="1">
      <c r="A195" s="24" t="s">
        <v>603</v>
      </c>
      <c r="B195" s="25"/>
      <c r="C195" s="26"/>
      <c r="D195" s="27"/>
      <c r="E195" s="28"/>
      <c r="F195" s="29"/>
      <c r="G195" s="30"/>
      <c r="H195" s="31" t="s">
        <v>113</v>
      </c>
      <c r="I195" s="39">
        <v>100114917</v>
      </c>
      <c r="J195" s="38">
        <v>90841</v>
      </c>
      <c r="K195" s="34" t="s">
        <v>774</v>
      </c>
      <c r="L195" s="34" t="s">
        <v>445</v>
      </c>
      <c r="M195" s="35" t="s">
        <v>9</v>
      </c>
      <c r="N195" s="36">
        <v>40041</v>
      </c>
      <c r="O195" s="37" t="s">
        <v>10</v>
      </c>
    </row>
    <row r="196" spans="1:15" s="2" customFormat="1" ht="18" customHeight="1">
      <c r="A196" s="24" t="s">
        <v>603</v>
      </c>
      <c r="B196" s="25"/>
      <c r="C196" s="26"/>
      <c r="D196" s="27"/>
      <c r="E196" s="28"/>
      <c r="F196" s="29"/>
      <c r="G196" s="30"/>
      <c r="H196" s="31" t="s">
        <v>6</v>
      </c>
      <c r="I196" s="32">
        <v>100114849</v>
      </c>
      <c r="J196" s="38">
        <v>102855</v>
      </c>
      <c r="K196" s="34" t="s">
        <v>632</v>
      </c>
      <c r="L196" s="34" t="s">
        <v>633</v>
      </c>
      <c r="M196" s="35" t="s">
        <v>9</v>
      </c>
      <c r="N196" s="36">
        <v>40391</v>
      </c>
      <c r="O196" s="37" t="s">
        <v>10</v>
      </c>
    </row>
    <row r="197" spans="1:15" s="2" customFormat="1" ht="18" customHeight="1">
      <c r="A197" s="24" t="s">
        <v>603</v>
      </c>
      <c r="B197" s="25"/>
      <c r="C197" s="26"/>
      <c r="D197" s="27"/>
      <c r="E197" s="28"/>
      <c r="F197" s="29"/>
      <c r="G197" s="30"/>
      <c r="H197" s="31" t="s">
        <v>113</v>
      </c>
      <c r="I197" s="32">
        <v>100114875</v>
      </c>
      <c r="J197" s="38">
        <v>104553</v>
      </c>
      <c r="K197" s="34" t="s">
        <v>638</v>
      </c>
      <c r="L197" s="34" t="s">
        <v>639</v>
      </c>
      <c r="M197" s="35" t="s">
        <v>9</v>
      </c>
      <c r="N197" s="36">
        <v>40035</v>
      </c>
      <c r="O197" s="37" t="s">
        <v>10</v>
      </c>
    </row>
    <row r="198" spans="1:15" s="2" customFormat="1" ht="18" customHeight="1">
      <c r="A198" s="24" t="s">
        <v>603</v>
      </c>
      <c r="B198" s="25"/>
      <c r="C198" s="26"/>
      <c r="D198" s="27"/>
      <c r="E198" s="28"/>
      <c r="F198" s="29"/>
      <c r="G198" s="30"/>
      <c r="H198" s="31" t="s">
        <v>113</v>
      </c>
      <c r="I198" s="39">
        <v>100114881</v>
      </c>
      <c r="J198" s="38">
        <v>111525</v>
      </c>
      <c r="K198" s="34" t="s">
        <v>733</v>
      </c>
      <c r="L198" s="34" t="s">
        <v>734</v>
      </c>
      <c r="M198" s="35" t="s">
        <v>9</v>
      </c>
      <c r="N198" s="36">
        <v>39985</v>
      </c>
      <c r="O198" s="37" t="s">
        <v>10</v>
      </c>
    </row>
    <row r="199" spans="1:15" s="2" customFormat="1" ht="18" customHeight="1">
      <c r="A199" s="24" t="s">
        <v>603</v>
      </c>
      <c r="B199" s="25"/>
      <c r="C199" s="26"/>
      <c r="D199" s="27"/>
      <c r="E199" s="28"/>
      <c r="F199" s="29"/>
      <c r="G199" s="30"/>
      <c r="H199" s="31" t="s">
        <v>113</v>
      </c>
      <c r="I199" s="32">
        <v>100114892</v>
      </c>
      <c r="J199" s="38">
        <v>111524</v>
      </c>
      <c r="K199" s="34" t="s">
        <v>158</v>
      </c>
      <c r="L199" s="34" t="s">
        <v>75</v>
      </c>
      <c r="M199" s="35" t="s">
        <v>9</v>
      </c>
      <c r="N199" s="36">
        <v>39849</v>
      </c>
      <c r="O199" s="37" t="s">
        <v>10</v>
      </c>
    </row>
    <row r="200" spans="1:15" s="2" customFormat="1" ht="18" customHeight="1">
      <c r="A200" s="24" t="s">
        <v>603</v>
      </c>
      <c r="B200" s="25"/>
      <c r="C200" s="26"/>
      <c r="D200" s="27"/>
      <c r="E200" s="28"/>
      <c r="F200" s="29"/>
      <c r="G200" s="30"/>
      <c r="H200" s="31" t="s">
        <v>6</v>
      </c>
      <c r="I200" s="39">
        <v>100114925</v>
      </c>
      <c r="J200" s="38">
        <v>102195</v>
      </c>
      <c r="K200" s="34" t="s">
        <v>800</v>
      </c>
      <c r="L200" s="34" t="s">
        <v>623</v>
      </c>
      <c r="M200" s="35" t="s">
        <v>9</v>
      </c>
      <c r="N200" s="36">
        <v>39994</v>
      </c>
      <c r="O200" s="37" t="s">
        <v>10</v>
      </c>
    </row>
    <row r="201" spans="1:15" s="2" customFormat="1" ht="18" customHeight="1">
      <c r="A201" s="24" t="s">
        <v>603</v>
      </c>
      <c r="B201" s="25"/>
      <c r="C201" s="26"/>
      <c r="D201" s="27"/>
      <c r="E201" s="28"/>
      <c r="F201" s="29"/>
      <c r="G201" s="30"/>
      <c r="H201" s="31" t="s">
        <v>6</v>
      </c>
      <c r="I201" s="39">
        <v>100114869</v>
      </c>
      <c r="J201" s="33">
        <v>107895</v>
      </c>
      <c r="K201" s="34" t="s">
        <v>615</v>
      </c>
      <c r="L201" s="34" t="s">
        <v>95</v>
      </c>
      <c r="M201" s="35" t="s">
        <v>9</v>
      </c>
      <c r="N201" s="36">
        <v>40040</v>
      </c>
      <c r="O201" s="37" t="s">
        <v>10</v>
      </c>
    </row>
    <row r="202" spans="1:15" s="2" customFormat="1" ht="18" customHeight="1">
      <c r="A202" s="24" t="s">
        <v>603</v>
      </c>
      <c r="B202" s="25"/>
      <c r="C202" s="26"/>
      <c r="D202" s="27"/>
      <c r="E202" s="28"/>
      <c r="F202" s="29"/>
      <c r="G202" s="30"/>
      <c r="H202" s="31" t="s">
        <v>113</v>
      </c>
      <c r="I202" s="39">
        <v>100114866</v>
      </c>
      <c r="J202" s="33">
        <v>96953</v>
      </c>
      <c r="K202" s="34" t="s">
        <v>420</v>
      </c>
      <c r="L202" s="34" t="s">
        <v>146</v>
      </c>
      <c r="M202" s="35" t="s">
        <v>9</v>
      </c>
      <c r="N202" s="36">
        <v>40016</v>
      </c>
      <c r="O202" s="37" t="s">
        <v>10</v>
      </c>
    </row>
    <row r="203" spans="1:15" s="2" customFormat="1" ht="18" customHeight="1">
      <c r="A203" s="24" t="s">
        <v>603</v>
      </c>
      <c r="B203" s="25"/>
      <c r="C203" s="26"/>
      <c r="D203" s="27"/>
      <c r="E203" s="28"/>
      <c r="F203" s="29"/>
      <c r="G203" s="30"/>
      <c r="H203" s="31" t="s">
        <v>6</v>
      </c>
      <c r="I203" s="32">
        <v>100114837</v>
      </c>
      <c r="J203" s="38">
        <v>110084</v>
      </c>
      <c r="K203" s="34" t="s">
        <v>761</v>
      </c>
      <c r="L203" s="34" t="s">
        <v>762</v>
      </c>
      <c r="M203" s="35" t="s">
        <v>9</v>
      </c>
      <c r="N203" s="36">
        <v>40327</v>
      </c>
      <c r="O203" s="37" t="s">
        <v>10</v>
      </c>
    </row>
    <row r="204" spans="1:15" s="2" customFormat="1" ht="18" customHeight="1">
      <c r="A204" s="24" t="s">
        <v>603</v>
      </c>
      <c r="B204" s="25"/>
      <c r="C204" s="26"/>
      <c r="D204" s="27"/>
      <c r="E204" s="28"/>
      <c r="F204" s="29"/>
      <c r="G204" s="30"/>
      <c r="H204" s="31" t="s">
        <v>113</v>
      </c>
      <c r="I204" s="39">
        <v>100114844</v>
      </c>
      <c r="J204" s="38">
        <v>106352</v>
      </c>
      <c r="K204" s="34" t="s">
        <v>513</v>
      </c>
      <c r="L204" s="34" t="s">
        <v>431</v>
      </c>
      <c r="M204" s="35" t="s">
        <v>9</v>
      </c>
      <c r="N204" s="36">
        <v>40245</v>
      </c>
      <c r="O204" s="37" t="s">
        <v>10</v>
      </c>
    </row>
    <row r="205" spans="1:15" s="2" customFormat="1" ht="18" customHeight="1">
      <c r="A205" s="24" t="s">
        <v>603</v>
      </c>
      <c r="B205" s="25"/>
      <c r="C205" s="26"/>
      <c r="D205" s="27"/>
      <c r="E205" s="28"/>
      <c r="F205" s="29"/>
      <c r="G205" s="30"/>
      <c r="H205" s="31" t="s">
        <v>113</v>
      </c>
      <c r="I205" s="39">
        <v>100114918</v>
      </c>
      <c r="J205" s="38">
        <v>107907</v>
      </c>
      <c r="K205" s="34" t="s">
        <v>616</v>
      </c>
      <c r="L205" s="34" t="s">
        <v>617</v>
      </c>
      <c r="M205" s="35" t="s">
        <v>9</v>
      </c>
      <c r="N205" s="36">
        <v>39932</v>
      </c>
      <c r="O205" s="37" t="s">
        <v>10</v>
      </c>
    </row>
    <row r="206" spans="1:15" s="2" customFormat="1" ht="16.95" customHeight="1">
      <c r="A206" s="24" t="s">
        <v>603</v>
      </c>
      <c r="B206" s="25"/>
      <c r="C206" s="26"/>
      <c r="D206" s="27"/>
      <c r="E206" s="28"/>
      <c r="F206" s="29"/>
      <c r="G206" s="30"/>
      <c r="H206" s="31" t="s">
        <v>113</v>
      </c>
      <c r="I206" s="32">
        <v>100114830</v>
      </c>
      <c r="J206" s="38">
        <v>114555</v>
      </c>
      <c r="K206" s="34" t="s">
        <v>637</v>
      </c>
      <c r="L206" s="34" t="s">
        <v>408</v>
      </c>
      <c r="M206" s="35" t="s">
        <v>9</v>
      </c>
      <c r="N206" s="36">
        <v>40256</v>
      </c>
      <c r="O206" s="37" t="s">
        <v>10</v>
      </c>
    </row>
    <row r="207" spans="1:15" s="2" customFormat="1" ht="18" customHeight="1">
      <c r="A207" s="24" t="s">
        <v>603</v>
      </c>
      <c r="B207" s="25"/>
      <c r="C207" s="26"/>
      <c r="D207" s="27"/>
      <c r="E207" s="28"/>
      <c r="F207" s="29"/>
      <c r="G207" s="30"/>
      <c r="H207" s="31" t="s">
        <v>113</v>
      </c>
      <c r="I207" s="39">
        <v>100114923</v>
      </c>
      <c r="J207" s="38">
        <v>115746</v>
      </c>
      <c r="K207" s="34" t="s">
        <v>731</v>
      </c>
      <c r="L207" s="34" t="s">
        <v>732</v>
      </c>
      <c r="M207" s="35" t="s">
        <v>9</v>
      </c>
      <c r="N207" s="36">
        <v>39969</v>
      </c>
      <c r="O207" s="37" t="s">
        <v>293</v>
      </c>
    </row>
    <row r="208" spans="1:15" s="2" customFormat="1" ht="18" customHeight="1">
      <c r="A208" s="24" t="s">
        <v>603</v>
      </c>
      <c r="B208" s="25"/>
      <c r="C208" s="26"/>
      <c r="D208" s="27"/>
      <c r="E208" s="28"/>
      <c r="F208" s="29"/>
      <c r="G208" s="30"/>
      <c r="H208" s="31" t="s">
        <v>113</v>
      </c>
      <c r="I208" s="39">
        <v>100114820</v>
      </c>
      <c r="J208" s="38">
        <v>105029</v>
      </c>
      <c r="K208" s="34" t="s">
        <v>621</v>
      </c>
      <c r="L208" s="34" t="s">
        <v>622</v>
      </c>
      <c r="M208" s="35" t="s">
        <v>9</v>
      </c>
      <c r="N208" s="36">
        <v>39666</v>
      </c>
      <c r="O208" s="37" t="s">
        <v>10</v>
      </c>
    </row>
    <row r="209" spans="1:15" s="2" customFormat="1" ht="18" customHeight="1">
      <c r="A209" s="24" t="s">
        <v>603</v>
      </c>
      <c r="B209" s="25"/>
      <c r="C209" s="26"/>
      <c r="D209" s="27"/>
      <c r="E209" s="28"/>
      <c r="F209" s="29"/>
      <c r="G209" s="30"/>
      <c r="H209" s="31" t="s">
        <v>113</v>
      </c>
      <c r="I209" s="32">
        <v>100114909</v>
      </c>
      <c r="J209" s="38">
        <v>112172</v>
      </c>
      <c r="K209" s="34" t="s">
        <v>737</v>
      </c>
      <c r="L209" s="34" t="s">
        <v>738</v>
      </c>
      <c r="M209" s="35" t="s">
        <v>9</v>
      </c>
      <c r="N209" s="36">
        <v>40162</v>
      </c>
      <c r="O209" s="37" t="s">
        <v>11</v>
      </c>
    </row>
    <row r="210" spans="1:15" s="2" customFormat="1" ht="18" customHeight="1">
      <c r="A210" s="24" t="s">
        <v>603</v>
      </c>
      <c r="B210" s="25"/>
      <c r="C210" s="26"/>
      <c r="D210" s="27"/>
      <c r="E210" s="28"/>
      <c r="F210" s="29"/>
      <c r="G210" s="30"/>
      <c r="H210" s="31" t="s">
        <v>113</v>
      </c>
      <c r="I210" s="39">
        <v>100114916</v>
      </c>
      <c r="J210" s="38">
        <v>117699</v>
      </c>
      <c r="K210" s="34" t="s">
        <v>606</v>
      </c>
      <c r="L210" s="34" t="s">
        <v>130</v>
      </c>
      <c r="M210" s="35" t="s">
        <v>9</v>
      </c>
      <c r="N210" s="36">
        <v>39944</v>
      </c>
      <c r="O210" s="37" t="s">
        <v>10</v>
      </c>
    </row>
    <row r="211" spans="1:15" s="2" customFormat="1" ht="18" customHeight="1">
      <c r="A211" s="24" t="s">
        <v>603</v>
      </c>
      <c r="B211" s="25"/>
      <c r="C211" s="26"/>
      <c r="D211" s="27"/>
      <c r="E211" s="28"/>
      <c r="F211" s="29"/>
      <c r="G211" s="30"/>
      <c r="H211" s="31" t="s">
        <v>6</v>
      </c>
      <c r="I211" s="39">
        <v>100114838</v>
      </c>
      <c r="J211" s="38">
        <v>112876</v>
      </c>
      <c r="K211" s="34" t="s">
        <v>618</v>
      </c>
      <c r="L211" s="34" t="s">
        <v>619</v>
      </c>
      <c r="M211" s="35" t="s">
        <v>9</v>
      </c>
      <c r="N211" s="36">
        <v>39820</v>
      </c>
      <c r="O211" s="37" t="s">
        <v>10</v>
      </c>
    </row>
    <row r="212" spans="1:15" s="2" customFormat="1" ht="18" customHeight="1">
      <c r="A212" s="24" t="s">
        <v>603</v>
      </c>
      <c r="B212" s="25"/>
      <c r="C212" s="26"/>
      <c r="D212" s="27"/>
      <c r="E212" s="28"/>
      <c r="F212" s="29"/>
      <c r="G212" s="30"/>
      <c r="H212" s="31" t="s">
        <v>76</v>
      </c>
      <c r="I212" s="32">
        <v>100114882</v>
      </c>
      <c r="J212" s="38">
        <v>118198</v>
      </c>
      <c r="K212" s="34" t="s">
        <v>797</v>
      </c>
      <c r="L212" s="34" t="s">
        <v>798</v>
      </c>
      <c r="M212" s="35" t="s">
        <v>9</v>
      </c>
      <c r="N212" s="36">
        <v>40394</v>
      </c>
      <c r="O212" s="37" t="s">
        <v>11</v>
      </c>
    </row>
    <row r="213" spans="1:15" s="2" customFormat="1" ht="18" customHeight="1">
      <c r="A213" s="24" t="s">
        <v>603</v>
      </c>
      <c r="B213" s="25"/>
      <c r="C213" s="26"/>
      <c r="D213" s="27"/>
      <c r="E213" s="28"/>
      <c r="F213" s="29"/>
      <c r="G213" s="30"/>
      <c r="H213" s="31" t="s">
        <v>6</v>
      </c>
      <c r="I213" s="32">
        <v>100114906</v>
      </c>
      <c r="J213" s="38">
        <v>113646</v>
      </c>
      <c r="K213" s="34" t="s">
        <v>620</v>
      </c>
      <c r="L213" s="34" t="s">
        <v>459</v>
      </c>
      <c r="M213" s="35" t="s">
        <v>9</v>
      </c>
      <c r="N213" s="36">
        <v>39596</v>
      </c>
      <c r="O213" s="37" t="s">
        <v>10</v>
      </c>
    </row>
    <row r="214" spans="1:15" s="2" customFormat="1" ht="18" customHeight="1">
      <c r="A214" s="24" t="s">
        <v>603</v>
      </c>
      <c r="B214" s="25"/>
      <c r="C214" s="26"/>
      <c r="D214" s="27"/>
      <c r="E214" s="28"/>
      <c r="F214" s="29"/>
      <c r="G214" s="30"/>
      <c r="H214" s="31" t="s">
        <v>113</v>
      </c>
      <c r="I214" s="32">
        <v>100114853</v>
      </c>
      <c r="J214" s="38">
        <v>116383</v>
      </c>
      <c r="K214" s="34" t="s">
        <v>614</v>
      </c>
      <c r="L214" s="34" t="s">
        <v>250</v>
      </c>
      <c r="M214" s="35" t="s">
        <v>9</v>
      </c>
      <c r="N214" s="36">
        <v>40114</v>
      </c>
      <c r="O214" s="37" t="s">
        <v>10</v>
      </c>
    </row>
    <row r="215" spans="1:15" s="2" customFormat="1" ht="18" customHeight="1">
      <c r="A215" s="24" t="s">
        <v>603</v>
      </c>
      <c r="B215" s="25"/>
      <c r="C215" s="26"/>
      <c r="D215" s="27"/>
      <c r="E215" s="28"/>
      <c r="F215" s="29"/>
      <c r="G215" s="30"/>
      <c r="H215" s="31" t="s">
        <v>227</v>
      </c>
      <c r="I215" s="32">
        <v>100101236</v>
      </c>
      <c r="J215" s="38">
        <v>83263</v>
      </c>
      <c r="K215" s="34" t="s">
        <v>15</v>
      </c>
      <c r="L215" s="34" t="s">
        <v>16</v>
      </c>
      <c r="M215" s="35" t="s">
        <v>9</v>
      </c>
      <c r="N215" s="36">
        <v>39479</v>
      </c>
      <c r="O215" s="37" t="s">
        <v>10</v>
      </c>
    </row>
    <row r="216" spans="1:15" s="2" customFormat="1" ht="18" customHeight="1">
      <c r="A216" s="24" t="s">
        <v>603</v>
      </c>
      <c r="B216" s="25"/>
      <c r="C216" s="26"/>
      <c r="D216" s="27"/>
      <c r="E216" s="28"/>
      <c r="F216" s="29"/>
      <c r="G216" s="30"/>
      <c r="H216" s="31" t="s">
        <v>227</v>
      </c>
      <c r="I216" s="32">
        <v>100108019</v>
      </c>
      <c r="J216" s="38">
        <v>84655</v>
      </c>
      <c r="K216" s="34" t="s">
        <v>476</v>
      </c>
      <c r="L216" s="34" t="s">
        <v>477</v>
      </c>
      <c r="M216" s="35" t="s">
        <v>9</v>
      </c>
      <c r="N216" s="36">
        <v>39663</v>
      </c>
      <c r="O216" s="37" t="s">
        <v>11</v>
      </c>
    </row>
    <row r="217" spans="1:15" s="2" customFormat="1" ht="18" customHeight="1">
      <c r="A217" s="24" t="s">
        <v>603</v>
      </c>
      <c r="B217" s="25"/>
      <c r="C217" s="26"/>
      <c r="D217" s="27"/>
      <c r="E217" s="28"/>
      <c r="F217" s="29"/>
      <c r="G217" s="30"/>
      <c r="H217" s="31" t="s">
        <v>227</v>
      </c>
      <c r="I217" s="32">
        <v>100108021</v>
      </c>
      <c r="J217" s="38">
        <v>84658</v>
      </c>
      <c r="K217" s="34" t="s">
        <v>478</v>
      </c>
      <c r="L217" s="34" t="s">
        <v>479</v>
      </c>
      <c r="M217" s="35" t="s">
        <v>9</v>
      </c>
      <c r="N217" s="36">
        <v>39727</v>
      </c>
      <c r="O217" s="37" t="s">
        <v>10</v>
      </c>
    </row>
    <row r="218" spans="1:15" s="2" customFormat="1" ht="18" customHeight="1">
      <c r="A218" s="24" t="s">
        <v>603</v>
      </c>
      <c r="B218" s="25"/>
      <c r="C218" s="26"/>
      <c r="D218" s="27"/>
      <c r="E218" s="28"/>
      <c r="F218" s="29"/>
      <c r="G218" s="30"/>
      <c r="H218" s="31" t="s">
        <v>113</v>
      </c>
      <c r="I218" s="32">
        <v>100107465</v>
      </c>
      <c r="J218" s="38">
        <v>82453</v>
      </c>
      <c r="K218" s="34" t="s">
        <v>399</v>
      </c>
      <c r="L218" s="34" t="s">
        <v>62</v>
      </c>
      <c r="M218" s="35" t="s">
        <v>9</v>
      </c>
      <c r="N218" s="36">
        <v>39762</v>
      </c>
      <c r="O218" s="37" t="s">
        <v>10</v>
      </c>
    </row>
    <row r="219" spans="1:15" s="2" customFormat="1" ht="18" customHeight="1">
      <c r="A219" s="24" t="s">
        <v>603</v>
      </c>
      <c r="B219" s="25"/>
      <c r="C219" s="26"/>
      <c r="D219" s="27"/>
      <c r="E219" s="28"/>
      <c r="F219" s="29"/>
      <c r="G219" s="30"/>
      <c r="H219" s="31" t="s">
        <v>113</v>
      </c>
      <c r="I219" s="32">
        <v>100114873</v>
      </c>
      <c r="J219" s="38">
        <v>87769</v>
      </c>
      <c r="K219" s="34" t="s">
        <v>801</v>
      </c>
      <c r="L219" s="34" t="s">
        <v>418</v>
      </c>
      <c r="M219" s="35" t="s">
        <v>9</v>
      </c>
      <c r="N219" s="36">
        <v>39659</v>
      </c>
      <c r="O219" s="37" t="s">
        <v>10</v>
      </c>
    </row>
    <row r="220" spans="1:15" s="2" customFormat="1" ht="18" customHeight="1">
      <c r="A220" s="24" t="s">
        <v>603</v>
      </c>
      <c r="B220" s="25"/>
      <c r="C220" s="26"/>
      <c r="D220" s="27"/>
      <c r="E220" s="28"/>
      <c r="F220" s="29"/>
      <c r="G220" s="30"/>
      <c r="H220" s="31" t="s">
        <v>113</v>
      </c>
      <c r="I220" s="32">
        <v>100114872</v>
      </c>
      <c r="J220" s="38">
        <v>87772</v>
      </c>
      <c r="K220" s="34" t="s">
        <v>801</v>
      </c>
      <c r="L220" s="34" t="s">
        <v>692</v>
      </c>
      <c r="M220" s="35" t="s">
        <v>9</v>
      </c>
      <c r="N220" s="36">
        <v>39659</v>
      </c>
      <c r="O220" s="37" t="s">
        <v>10</v>
      </c>
    </row>
    <row r="221" spans="1:15" s="2" customFormat="1" ht="18" customHeight="1">
      <c r="A221" s="24" t="s">
        <v>603</v>
      </c>
      <c r="B221" s="25"/>
      <c r="C221" s="26"/>
      <c r="D221" s="27"/>
      <c r="E221" s="28"/>
      <c r="F221" s="29"/>
      <c r="G221" s="30"/>
      <c r="H221" s="31" t="s">
        <v>227</v>
      </c>
      <c r="I221" s="32">
        <v>100107416</v>
      </c>
      <c r="J221" s="38">
        <v>94397</v>
      </c>
      <c r="K221" s="34" t="s">
        <v>644</v>
      </c>
      <c r="L221" s="34" t="s">
        <v>287</v>
      </c>
      <c r="M221" s="35" t="s">
        <v>9</v>
      </c>
      <c r="N221" s="36">
        <v>39927</v>
      </c>
      <c r="O221" s="37" t="s">
        <v>11</v>
      </c>
    </row>
    <row r="222" spans="1:15" s="2" customFormat="1" ht="18" customHeight="1">
      <c r="A222" s="24" t="s">
        <v>603</v>
      </c>
      <c r="B222" s="25"/>
      <c r="C222" s="26"/>
      <c r="D222" s="27"/>
      <c r="E222" s="28"/>
      <c r="F222" s="29"/>
      <c r="G222" s="30"/>
      <c r="H222" s="31" t="s">
        <v>227</v>
      </c>
      <c r="I222" s="32">
        <v>100107481</v>
      </c>
      <c r="J222" s="38">
        <v>87087</v>
      </c>
      <c r="K222" s="34" t="s">
        <v>400</v>
      </c>
      <c r="L222" s="34" t="s">
        <v>16</v>
      </c>
      <c r="M222" s="35" t="s">
        <v>9</v>
      </c>
      <c r="N222" s="36">
        <v>39792</v>
      </c>
      <c r="O222" s="37" t="s">
        <v>10</v>
      </c>
    </row>
    <row r="223" spans="1:15" s="2" customFormat="1" ht="18" customHeight="1">
      <c r="A223" s="24" t="s">
        <v>603</v>
      </c>
      <c r="B223" s="25"/>
      <c r="C223" s="26"/>
      <c r="D223" s="27"/>
      <c r="E223" s="28"/>
      <c r="F223" s="29"/>
      <c r="G223" s="30"/>
      <c r="H223" s="31" t="s">
        <v>227</v>
      </c>
      <c r="I223" s="32">
        <v>100108011</v>
      </c>
      <c r="J223" s="38">
        <v>78772</v>
      </c>
      <c r="K223" s="34" t="s">
        <v>143</v>
      </c>
      <c r="L223" s="34" t="s">
        <v>43</v>
      </c>
      <c r="M223" s="35" t="s">
        <v>9</v>
      </c>
      <c r="N223" s="36">
        <v>40126</v>
      </c>
      <c r="O223" s="37" t="s">
        <v>11</v>
      </c>
    </row>
    <row r="224" spans="1:15" s="2" customFormat="1" ht="18" customHeight="1">
      <c r="A224" s="24" t="s">
        <v>603</v>
      </c>
      <c r="B224" s="25"/>
      <c r="C224" s="26"/>
      <c r="D224" s="27"/>
      <c r="E224" s="28"/>
      <c r="F224" s="29"/>
      <c r="G224" s="30"/>
      <c r="H224" s="31" t="s">
        <v>227</v>
      </c>
      <c r="I224" s="32">
        <v>100108037</v>
      </c>
      <c r="J224" s="38">
        <v>84659</v>
      </c>
      <c r="K224" s="34" t="s">
        <v>474</v>
      </c>
      <c r="L224" s="34" t="s">
        <v>27</v>
      </c>
      <c r="M224" s="35" t="s">
        <v>9</v>
      </c>
      <c r="N224" s="36">
        <v>39830</v>
      </c>
      <c r="O224" s="37" t="s">
        <v>10</v>
      </c>
    </row>
    <row r="225" spans="1:15" s="2" customFormat="1" ht="18" customHeight="1">
      <c r="A225" s="24" t="s">
        <v>603</v>
      </c>
      <c r="B225" s="25"/>
      <c r="C225" s="26"/>
      <c r="D225" s="27"/>
      <c r="E225" s="28"/>
      <c r="F225" s="29"/>
      <c r="G225" s="30"/>
      <c r="H225" s="31" t="s">
        <v>76</v>
      </c>
      <c r="I225" s="32">
        <v>100093467</v>
      </c>
      <c r="J225" s="38">
        <v>80179</v>
      </c>
      <c r="K225" s="34" t="s">
        <v>39</v>
      </c>
      <c r="L225" s="34" t="s">
        <v>40</v>
      </c>
      <c r="M225" s="35" t="s">
        <v>9</v>
      </c>
      <c r="N225" s="36">
        <v>39269</v>
      </c>
      <c r="O225" s="37" t="s">
        <v>10</v>
      </c>
    </row>
    <row r="226" spans="1:15" s="2" customFormat="1" ht="18" customHeight="1">
      <c r="A226" s="24" t="s">
        <v>603</v>
      </c>
      <c r="B226" s="25"/>
      <c r="C226" s="26"/>
      <c r="D226" s="27"/>
      <c r="E226" s="28"/>
      <c r="F226" s="29"/>
      <c r="G226" s="30"/>
      <c r="H226" s="31" t="s">
        <v>227</v>
      </c>
      <c r="I226" s="32">
        <v>100101233</v>
      </c>
      <c r="J226" s="38">
        <v>94430</v>
      </c>
      <c r="K226" s="34" t="s">
        <v>22</v>
      </c>
      <c r="L226" s="34" t="s">
        <v>23</v>
      </c>
      <c r="M226" s="35" t="s">
        <v>9</v>
      </c>
      <c r="N226" s="36">
        <v>39445</v>
      </c>
      <c r="O226" s="37" t="s">
        <v>10</v>
      </c>
    </row>
    <row r="227" spans="1:15" s="2" customFormat="1" ht="18" customHeight="1">
      <c r="A227" s="24" t="s">
        <v>603</v>
      </c>
      <c r="B227" s="25"/>
      <c r="C227" s="26"/>
      <c r="D227" s="27"/>
      <c r="E227" s="28"/>
      <c r="F227" s="29"/>
      <c r="G227" s="30"/>
      <c r="H227" s="31" t="s">
        <v>227</v>
      </c>
      <c r="I227" s="32">
        <v>100101228</v>
      </c>
      <c r="J227" s="38">
        <v>93363</v>
      </c>
      <c r="K227" s="34" t="s">
        <v>42</v>
      </c>
      <c r="L227" s="34" t="s">
        <v>43</v>
      </c>
      <c r="M227" s="35" t="s">
        <v>9</v>
      </c>
      <c r="N227" s="36">
        <v>39246</v>
      </c>
      <c r="O227" s="37" t="s">
        <v>10</v>
      </c>
    </row>
    <row r="228" spans="1:15" s="2" customFormat="1" ht="18" customHeight="1">
      <c r="A228" s="24" t="s">
        <v>603</v>
      </c>
      <c r="B228" s="25"/>
      <c r="C228" s="26"/>
      <c r="D228" s="27"/>
      <c r="E228" s="28"/>
      <c r="F228" s="29"/>
      <c r="G228" s="30"/>
      <c r="H228" s="31" t="s">
        <v>113</v>
      </c>
      <c r="I228" s="32">
        <v>100101289</v>
      </c>
      <c r="J228" s="38">
        <v>97134</v>
      </c>
      <c r="K228" s="34" t="s">
        <v>18</v>
      </c>
      <c r="L228" s="34" t="s">
        <v>19</v>
      </c>
      <c r="M228" s="35" t="s">
        <v>9</v>
      </c>
      <c r="N228" s="36">
        <v>39465</v>
      </c>
      <c r="O228" s="37" t="s">
        <v>10</v>
      </c>
    </row>
    <row r="229" spans="1:15" s="2" customFormat="1" ht="18" customHeight="1">
      <c r="A229" s="24" t="s">
        <v>603</v>
      </c>
      <c r="B229" s="25"/>
      <c r="C229" s="26"/>
      <c r="D229" s="27"/>
      <c r="E229" s="28"/>
      <c r="F229" s="29"/>
      <c r="G229" s="30"/>
      <c r="H229" s="31" t="s">
        <v>113</v>
      </c>
      <c r="I229" s="32">
        <v>100108010</v>
      </c>
      <c r="J229" s="38">
        <v>103302</v>
      </c>
      <c r="K229" s="34" t="s">
        <v>460</v>
      </c>
      <c r="L229" s="34" t="s">
        <v>461</v>
      </c>
      <c r="M229" s="35" t="s">
        <v>9</v>
      </c>
      <c r="N229" s="36">
        <v>39493</v>
      </c>
      <c r="O229" s="37" t="s">
        <v>11</v>
      </c>
    </row>
    <row r="230" spans="1:15" s="2" customFormat="1" ht="18" customHeight="1">
      <c r="A230" s="24" t="s">
        <v>603</v>
      </c>
      <c r="B230" s="25"/>
      <c r="C230" s="26"/>
      <c r="D230" s="27"/>
      <c r="E230" s="28"/>
      <c r="F230" s="29"/>
      <c r="G230" s="30"/>
      <c r="H230" s="31" t="s">
        <v>227</v>
      </c>
      <c r="I230" s="32">
        <v>100107457</v>
      </c>
      <c r="J230" s="38">
        <v>95563</v>
      </c>
      <c r="K230" s="34" t="s">
        <v>406</v>
      </c>
      <c r="L230" s="34" t="s">
        <v>99</v>
      </c>
      <c r="M230" s="35" t="s">
        <v>9</v>
      </c>
      <c r="N230" s="36">
        <v>39387</v>
      </c>
      <c r="O230" s="37" t="s">
        <v>11</v>
      </c>
    </row>
    <row r="231" spans="1:15" s="2" customFormat="1" ht="18" customHeight="1">
      <c r="A231" s="24" t="s">
        <v>603</v>
      </c>
      <c r="B231" s="25"/>
      <c r="C231" s="26"/>
      <c r="D231" s="27"/>
      <c r="E231" s="28"/>
      <c r="F231" s="29"/>
      <c r="G231" s="30"/>
      <c r="H231" s="31" t="s">
        <v>76</v>
      </c>
      <c r="I231" s="32">
        <v>100107447</v>
      </c>
      <c r="J231" s="38">
        <v>90645</v>
      </c>
      <c r="K231" s="34" t="s">
        <v>443</v>
      </c>
      <c r="L231" s="34" t="s">
        <v>149</v>
      </c>
      <c r="M231" s="35" t="s">
        <v>9</v>
      </c>
      <c r="N231" s="36">
        <v>39876</v>
      </c>
      <c r="O231" s="37" t="s">
        <v>10</v>
      </c>
    </row>
    <row r="232" spans="1:15" s="2" customFormat="1" ht="18" customHeight="1">
      <c r="A232" s="24" t="s">
        <v>603</v>
      </c>
      <c r="B232" s="25"/>
      <c r="C232" s="26"/>
      <c r="D232" s="27"/>
      <c r="E232" s="28"/>
      <c r="F232" s="29"/>
      <c r="G232" s="30"/>
      <c r="H232" s="31" t="s">
        <v>113</v>
      </c>
      <c r="I232" s="32">
        <v>100107421</v>
      </c>
      <c r="J232" s="38">
        <v>106694</v>
      </c>
      <c r="K232" s="34" t="s">
        <v>396</v>
      </c>
      <c r="L232" s="34" t="s">
        <v>397</v>
      </c>
      <c r="M232" s="35" t="s">
        <v>9</v>
      </c>
      <c r="N232" s="36">
        <v>39736</v>
      </c>
      <c r="O232" s="37" t="s">
        <v>10</v>
      </c>
    </row>
    <row r="233" spans="1:15" s="2" customFormat="1" ht="18" customHeight="1">
      <c r="A233" s="24" t="s">
        <v>603</v>
      </c>
      <c r="B233" s="25"/>
      <c r="C233" s="26"/>
      <c r="D233" s="27"/>
      <c r="E233" s="28"/>
      <c r="F233" s="29"/>
      <c r="G233" s="30"/>
      <c r="H233" s="31" t="s">
        <v>76</v>
      </c>
      <c r="I233" s="39">
        <v>100107439</v>
      </c>
      <c r="J233" s="38">
        <v>95562</v>
      </c>
      <c r="K233" s="34" t="s">
        <v>404</v>
      </c>
      <c r="L233" s="34" t="s">
        <v>405</v>
      </c>
      <c r="M233" s="35" t="s">
        <v>9</v>
      </c>
      <c r="N233" s="36">
        <v>39430</v>
      </c>
      <c r="O233" s="37" t="s">
        <v>11</v>
      </c>
    </row>
    <row r="234" spans="1:15" s="2" customFormat="1" ht="18" customHeight="1">
      <c r="A234" s="24" t="s">
        <v>603</v>
      </c>
      <c r="B234" s="25"/>
      <c r="C234" s="26"/>
      <c r="D234" s="27"/>
      <c r="E234" s="28"/>
      <c r="F234" s="29"/>
      <c r="G234" s="30"/>
      <c r="H234" s="31" t="s">
        <v>113</v>
      </c>
      <c r="I234" s="39">
        <v>100114813</v>
      </c>
      <c r="J234" s="38">
        <v>113002</v>
      </c>
      <c r="K234" s="34" t="s">
        <v>792</v>
      </c>
      <c r="L234" s="34" t="s">
        <v>793</v>
      </c>
      <c r="M234" s="35" t="s">
        <v>9</v>
      </c>
      <c r="N234" s="36">
        <v>39523</v>
      </c>
      <c r="O234" s="37" t="s">
        <v>11</v>
      </c>
    </row>
    <row r="235" spans="1:15" s="2" customFormat="1" ht="18" customHeight="1">
      <c r="A235" s="24" t="s">
        <v>603</v>
      </c>
      <c r="B235" s="25"/>
      <c r="C235" s="26"/>
      <c r="D235" s="27"/>
      <c r="E235" s="28"/>
      <c r="F235" s="29"/>
      <c r="G235" s="30"/>
      <c r="H235" s="31" t="s">
        <v>76</v>
      </c>
      <c r="I235" s="32">
        <v>100107434</v>
      </c>
      <c r="J235" s="38">
        <v>102873</v>
      </c>
      <c r="K235" s="34" t="s">
        <v>440</v>
      </c>
      <c r="L235" s="34" t="s">
        <v>441</v>
      </c>
      <c r="M235" s="35" t="s">
        <v>9</v>
      </c>
      <c r="N235" s="36">
        <v>39721</v>
      </c>
      <c r="O235" s="37" t="s">
        <v>10</v>
      </c>
    </row>
    <row r="236" spans="1:15" s="2" customFormat="1" ht="18" customHeight="1">
      <c r="A236" s="24" t="s">
        <v>603</v>
      </c>
      <c r="B236" s="25"/>
      <c r="C236" s="26"/>
      <c r="D236" s="27"/>
      <c r="E236" s="28"/>
      <c r="F236" s="29"/>
      <c r="G236" s="30"/>
      <c r="H236" s="31" t="s">
        <v>76</v>
      </c>
      <c r="I236" s="32">
        <v>100107446</v>
      </c>
      <c r="J236" s="38">
        <v>98408</v>
      </c>
      <c r="K236" s="34" t="s">
        <v>265</v>
      </c>
      <c r="L236" s="34" t="s">
        <v>439</v>
      </c>
      <c r="M236" s="35" t="s">
        <v>9</v>
      </c>
      <c r="N236" s="36">
        <v>39639</v>
      </c>
      <c r="O236" s="37" t="s">
        <v>10</v>
      </c>
    </row>
    <row r="237" spans="1:15" s="2" customFormat="1" ht="18" customHeight="1">
      <c r="A237" s="24" t="s">
        <v>603</v>
      </c>
      <c r="B237" s="25"/>
      <c r="C237" s="26"/>
      <c r="D237" s="27"/>
      <c r="E237" s="28"/>
      <c r="F237" s="29"/>
      <c r="G237" s="30"/>
      <c r="H237" s="31" t="s">
        <v>113</v>
      </c>
      <c r="I237" s="32">
        <v>100114887</v>
      </c>
      <c r="J237" s="38">
        <v>112654</v>
      </c>
      <c r="K237" s="34" t="s">
        <v>670</v>
      </c>
      <c r="L237" s="34" t="s">
        <v>671</v>
      </c>
      <c r="M237" s="35" t="s">
        <v>9</v>
      </c>
      <c r="N237" s="36">
        <v>39484</v>
      </c>
      <c r="O237" s="37" t="s">
        <v>10</v>
      </c>
    </row>
    <row r="238" spans="1:15" s="2" customFormat="1" ht="18" customHeight="1">
      <c r="A238" s="24" t="s">
        <v>603</v>
      </c>
      <c r="B238" s="25"/>
      <c r="C238" s="26"/>
      <c r="D238" s="27"/>
      <c r="E238" s="28"/>
      <c r="F238" s="29"/>
      <c r="G238" s="30"/>
      <c r="H238" s="31" t="s">
        <v>113</v>
      </c>
      <c r="I238" s="32">
        <v>100114891</v>
      </c>
      <c r="J238" s="38">
        <v>97100</v>
      </c>
      <c r="K238" s="34" t="s">
        <v>802</v>
      </c>
      <c r="L238" s="34" t="s">
        <v>95</v>
      </c>
      <c r="M238" s="35" t="s">
        <v>9</v>
      </c>
      <c r="N238" s="36">
        <v>39559</v>
      </c>
      <c r="O238" s="37" t="s">
        <v>10</v>
      </c>
    </row>
    <row r="239" spans="1:15" s="2" customFormat="1" ht="18" customHeight="1">
      <c r="A239" s="24" t="s">
        <v>603</v>
      </c>
      <c r="B239" s="25"/>
      <c r="C239" s="26"/>
      <c r="D239" s="27"/>
      <c r="E239" s="28"/>
      <c r="F239" s="29"/>
      <c r="G239" s="30"/>
      <c r="H239" s="31" t="s">
        <v>113</v>
      </c>
      <c r="I239" s="32">
        <v>100107427</v>
      </c>
      <c r="J239" s="38">
        <v>103559</v>
      </c>
      <c r="K239" s="34" t="s">
        <v>398</v>
      </c>
      <c r="L239" s="34" t="s">
        <v>19</v>
      </c>
      <c r="M239" s="35" t="s">
        <v>9</v>
      </c>
      <c r="N239" s="36">
        <v>39606</v>
      </c>
      <c r="O239" s="37" t="s">
        <v>10</v>
      </c>
    </row>
    <row r="240" spans="1:15" s="2" customFormat="1" ht="18" customHeight="1">
      <c r="A240" s="24" t="s">
        <v>603</v>
      </c>
      <c r="B240" s="25"/>
      <c r="C240" s="26"/>
      <c r="D240" s="27"/>
      <c r="E240" s="28"/>
      <c r="F240" s="29"/>
      <c r="G240" s="30"/>
      <c r="H240" s="31" t="s">
        <v>113</v>
      </c>
      <c r="I240" s="32">
        <v>100114871</v>
      </c>
      <c r="J240" s="38">
        <v>104946</v>
      </c>
      <c r="K240" s="34" t="s">
        <v>693</v>
      </c>
      <c r="L240" s="34" t="s">
        <v>694</v>
      </c>
      <c r="M240" s="35" t="s">
        <v>9</v>
      </c>
      <c r="N240" s="36">
        <v>39187</v>
      </c>
      <c r="O240" s="37" t="s">
        <v>293</v>
      </c>
    </row>
    <row r="241" spans="1:15" s="2" customFormat="1" ht="18" customHeight="1">
      <c r="A241" s="24" t="s">
        <v>603</v>
      </c>
      <c r="B241" s="25"/>
      <c r="C241" s="26"/>
      <c r="D241" s="27"/>
      <c r="E241" s="28"/>
      <c r="F241" s="29"/>
      <c r="G241" s="30"/>
      <c r="H241" s="31" t="s">
        <v>113</v>
      </c>
      <c r="I241" s="32">
        <v>100114856</v>
      </c>
      <c r="J241" s="38">
        <v>106544</v>
      </c>
      <c r="K241" s="34" t="s">
        <v>685</v>
      </c>
      <c r="L241" s="34" t="s">
        <v>686</v>
      </c>
      <c r="M241" s="35" t="s">
        <v>9</v>
      </c>
      <c r="N241" s="36">
        <v>40179</v>
      </c>
      <c r="O241" s="37" t="s">
        <v>11</v>
      </c>
    </row>
    <row r="242" spans="1:15" s="2" customFormat="1" ht="18" customHeight="1">
      <c r="A242" s="24" t="s">
        <v>603</v>
      </c>
      <c r="B242" s="25"/>
      <c r="C242" s="26"/>
      <c r="D242" s="27"/>
      <c r="E242" s="28"/>
      <c r="F242" s="29"/>
      <c r="G242" s="30"/>
      <c r="H242" s="31" t="s">
        <v>113</v>
      </c>
      <c r="I242" s="39">
        <v>100114815</v>
      </c>
      <c r="J242" s="38">
        <v>97014</v>
      </c>
      <c r="K242" s="34" t="s">
        <v>736</v>
      </c>
      <c r="L242" s="34" t="s">
        <v>65</v>
      </c>
      <c r="M242" s="35" t="s">
        <v>9</v>
      </c>
      <c r="N242" s="36">
        <v>40309</v>
      </c>
      <c r="O242" s="37" t="s">
        <v>10</v>
      </c>
    </row>
    <row r="243" spans="1:15" s="2" customFormat="1" ht="18" customHeight="1">
      <c r="A243" s="24" t="s">
        <v>603</v>
      </c>
      <c r="B243" s="25"/>
      <c r="C243" s="26"/>
      <c r="D243" s="27"/>
      <c r="E243" s="28"/>
      <c r="F243" s="29"/>
      <c r="G243" s="30"/>
      <c r="H243" s="31" t="s">
        <v>113</v>
      </c>
      <c r="I243" s="32">
        <v>100114889</v>
      </c>
      <c r="J243" s="38">
        <v>104765</v>
      </c>
      <c r="K243" s="34" t="s">
        <v>817</v>
      </c>
      <c r="L243" s="34" t="s">
        <v>106</v>
      </c>
      <c r="M243" s="35" t="s">
        <v>9</v>
      </c>
      <c r="N243" s="36">
        <v>39808</v>
      </c>
      <c r="O243" s="37" t="s">
        <v>10</v>
      </c>
    </row>
    <row r="244" spans="1:15" s="2" customFormat="1" ht="18" customHeight="1">
      <c r="A244" s="24" t="s">
        <v>603</v>
      </c>
      <c r="B244" s="25"/>
      <c r="C244" s="26"/>
      <c r="D244" s="27"/>
      <c r="E244" s="28"/>
      <c r="F244" s="29"/>
      <c r="G244" s="30"/>
      <c r="H244" s="31" t="s">
        <v>227</v>
      </c>
      <c r="I244" s="32">
        <v>100093457</v>
      </c>
      <c r="J244" s="38">
        <v>78030</v>
      </c>
      <c r="K244" s="34" t="s">
        <v>124</v>
      </c>
      <c r="L244" s="34" t="s">
        <v>125</v>
      </c>
      <c r="M244" s="35" t="s">
        <v>9</v>
      </c>
      <c r="N244" s="36">
        <v>39098</v>
      </c>
      <c r="O244" s="37" t="s">
        <v>11</v>
      </c>
    </row>
    <row r="245" spans="1:15" s="2" customFormat="1" ht="18" customHeight="1">
      <c r="A245" s="24" t="s">
        <v>603</v>
      </c>
      <c r="B245" s="25"/>
      <c r="C245" s="26"/>
      <c r="D245" s="27"/>
      <c r="E245" s="28"/>
      <c r="F245" s="29"/>
      <c r="G245" s="30"/>
      <c r="H245" s="31" t="s">
        <v>76</v>
      </c>
      <c r="I245" s="32">
        <v>100101252</v>
      </c>
      <c r="J245" s="38">
        <v>87973</v>
      </c>
      <c r="K245" s="34" t="s">
        <v>83</v>
      </c>
      <c r="L245" s="34" t="s">
        <v>79</v>
      </c>
      <c r="M245" s="35" t="s">
        <v>9</v>
      </c>
      <c r="N245" s="36">
        <v>38617</v>
      </c>
      <c r="O245" s="37" t="s">
        <v>10</v>
      </c>
    </row>
    <row r="246" spans="1:15" s="2" customFormat="1" ht="18" customHeight="1">
      <c r="A246" s="24" t="s">
        <v>603</v>
      </c>
      <c r="B246" s="25"/>
      <c r="C246" s="26"/>
      <c r="D246" s="27"/>
      <c r="E246" s="28"/>
      <c r="F246" s="29"/>
      <c r="G246" s="30"/>
      <c r="H246" s="31" t="s">
        <v>227</v>
      </c>
      <c r="I246" s="32">
        <v>100107451</v>
      </c>
      <c r="J246" s="38">
        <v>84667</v>
      </c>
      <c r="K246" s="34" t="s">
        <v>422</v>
      </c>
      <c r="L246" s="34" t="s">
        <v>423</v>
      </c>
      <c r="M246" s="35" t="s">
        <v>9</v>
      </c>
      <c r="N246" s="36">
        <v>38860</v>
      </c>
      <c r="O246" s="37" t="s">
        <v>11</v>
      </c>
    </row>
    <row r="247" spans="1:15" s="2" customFormat="1" ht="18" customHeight="1">
      <c r="A247" s="24" t="s">
        <v>603</v>
      </c>
      <c r="B247" s="25"/>
      <c r="C247" s="26"/>
      <c r="D247" s="27"/>
      <c r="E247" s="28"/>
      <c r="F247" s="29"/>
      <c r="G247" s="30"/>
      <c r="H247" s="31" t="s">
        <v>76</v>
      </c>
      <c r="I247" s="39">
        <v>100085570</v>
      </c>
      <c r="J247" s="38">
        <v>89428</v>
      </c>
      <c r="K247" s="34" t="s">
        <v>73</v>
      </c>
      <c r="L247" s="34" t="s">
        <v>74</v>
      </c>
      <c r="M247" s="35" t="s">
        <v>9</v>
      </c>
      <c r="N247" s="36">
        <v>38838</v>
      </c>
      <c r="O247" s="37" t="s">
        <v>10</v>
      </c>
    </row>
    <row r="248" spans="1:15" s="2" customFormat="1" ht="18" customHeight="1">
      <c r="A248" s="24" t="s">
        <v>603</v>
      </c>
      <c r="B248" s="25"/>
      <c r="C248" s="26"/>
      <c r="D248" s="27"/>
      <c r="E248" s="28"/>
      <c r="F248" s="29"/>
      <c r="G248" s="30"/>
      <c r="H248" s="31" t="s">
        <v>76</v>
      </c>
      <c r="I248" s="39">
        <v>100093566</v>
      </c>
      <c r="J248" s="38">
        <v>82129</v>
      </c>
      <c r="K248" s="34" t="s">
        <v>481</v>
      </c>
      <c r="L248" s="34" t="s">
        <v>196</v>
      </c>
      <c r="M248" s="35" t="s">
        <v>9</v>
      </c>
      <c r="N248" s="36">
        <v>38738</v>
      </c>
      <c r="O248" s="37" t="s">
        <v>10</v>
      </c>
    </row>
    <row r="249" spans="1:15" s="2" customFormat="1" ht="18" customHeight="1">
      <c r="A249" s="24" t="s">
        <v>603</v>
      </c>
      <c r="B249" s="25"/>
      <c r="C249" s="26"/>
      <c r="D249" s="27"/>
      <c r="E249" s="28"/>
      <c r="F249" s="29"/>
      <c r="G249" s="30"/>
      <c r="H249" s="31" t="s">
        <v>227</v>
      </c>
      <c r="I249" s="39">
        <v>100093573</v>
      </c>
      <c r="J249" s="38">
        <v>88846</v>
      </c>
      <c r="K249" s="34" t="s">
        <v>35</v>
      </c>
      <c r="L249" s="34" t="s">
        <v>36</v>
      </c>
      <c r="M249" s="35" t="s">
        <v>9</v>
      </c>
      <c r="N249" s="36">
        <v>39299</v>
      </c>
      <c r="O249" s="37" t="s">
        <v>10</v>
      </c>
    </row>
    <row r="250" spans="1:15" s="2" customFormat="1" ht="18" customHeight="1">
      <c r="A250" s="24" t="s">
        <v>603</v>
      </c>
      <c r="B250" s="25"/>
      <c r="C250" s="26"/>
      <c r="D250" s="27"/>
      <c r="E250" s="28"/>
      <c r="F250" s="29"/>
      <c r="G250" s="30"/>
      <c r="H250" s="31" t="s">
        <v>227</v>
      </c>
      <c r="I250" s="39">
        <v>100107444</v>
      </c>
      <c r="J250" s="38">
        <v>95194</v>
      </c>
      <c r="K250" s="34" t="s">
        <v>430</v>
      </c>
      <c r="L250" s="34" t="s">
        <v>431</v>
      </c>
      <c r="M250" s="35" t="s">
        <v>9</v>
      </c>
      <c r="N250" s="36">
        <v>39072</v>
      </c>
      <c r="O250" s="37" t="s">
        <v>10</v>
      </c>
    </row>
    <row r="251" spans="1:15" s="2" customFormat="1" ht="18" customHeight="1">
      <c r="A251" s="24" t="s">
        <v>603</v>
      </c>
      <c r="B251" s="25"/>
      <c r="C251" s="26"/>
      <c r="D251" s="27"/>
      <c r="E251" s="28"/>
      <c r="F251" s="29"/>
      <c r="G251" s="30"/>
      <c r="H251" s="31" t="s">
        <v>227</v>
      </c>
      <c r="I251" s="39">
        <v>100093612</v>
      </c>
      <c r="J251" s="38">
        <v>89963</v>
      </c>
      <c r="K251" s="34" t="s">
        <v>547</v>
      </c>
      <c r="L251" s="34" t="s">
        <v>749</v>
      </c>
      <c r="M251" s="35" t="s">
        <v>9</v>
      </c>
      <c r="N251" s="36">
        <v>39063</v>
      </c>
      <c r="O251" s="37" t="s">
        <v>11</v>
      </c>
    </row>
    <row r="252" spans="1:15" s="2" customFormat="1" ht="18" customHeight="1">
      <c r="A252" s="24" t="s">
        <v>603</v>
      </c>
      <c r="B252" s="25"/>
      <c r="C252" s="26"/>
      <c r="D252" s="27"/>
      <c r="E252" s="28"/>
      <c r="F252" s="29"/>
      <c r="G252" s="30"/>
      <c r="H252" s="31" t="s">
        <v>227</v>
      </c>
      <c r="I252" s="32">
        <v>100108039</v>
      </c>
      <c r="J252" s="38">
        <v>74798</v>
      </c>
      <c r="K252" s="34" t="s">
        <v>472</v>
      </c>
      <c r="L252" s="34" t="s">
        <v>473</v>
      </c>
      <c r="M252" s="35" t="s">
        <v>9</v>
      </c>
      <c r="N252" s="36">
        <v>38914</v>
      </c>
      <c r="O252" s="37" t="s">
        <v>10</v>
      </c>
    </row>
    <row r="253" spans="1:15" s="2" customFormat="1" ht="18" customHeight="1">
      <c r="A253" s="24" t="s">
        <v>603</v>
      </c>
      <c r="B253" s="25"/>
      <c r="C253" s="26"/>
      <c r="D253" s="27"/>
      <c r="E253" s="28"/>
      <c r="F253" s="29"/>
      <c r="G253" s="30"/>
      <c r="H253" s="31" t="s">
        <v>227</v>
      </c>
      <c r="I253" s="32">
        <v>100101260</v>
      </c>
      <c r="J253" s="38">
        <v>82511</v>
      </c>
      <c r="K253" s="34" t="s">
        <v>87</v>
      </c>
      <c r="L253" s="34" t="s">
        <v>54</v>
      </c>
      <c r="M253" s="35" t="s">
        <v>9</v>
      </c>
      <c r="N253" s="36">
        <v>38553</v>
      </c>
      <c r="O253" s="37" t="s">
        <v>10</v>
      </c>
    </row>
    <row r="254" spans="1:15" s="2" customFormat="1" ht="18" customHeight="1">
      <c r="A254" s="24" t="s">
        <v>603</v>
      </c>
      <c r="B254" s="25"/>
      <c r="C254" s="26"/>
      <c r="D254" s="27"/>
      <c r="E254" s="28"/>
      <c r="F254" s="29"/>
      <c r="G254" s="30"/>
      <c r="H254" s="31" t="s">
        <v>227</v>
      </c>
      <c r="I254" s="32">
        <v>100085612</v>
      </c>
      <c r="J254" s="38">
        <v>87137</v>
      </c>
      <c r="K254" s="34" t="s">
        <v>205</v>
      </c>
      <c r="L254" s="34" t="s">
        <v>196</v>
      </c>
      <c r="M254" s="35" t="s">
        <v>9</v>
      </c>
      <c r="N254" s="36">
        <v>38492</v>
      </c>
      <c r="O254" s="37" t="s">
        <v>10</v>
      </c>
    </row>
    <row r="255" spans="1:15" s="2" customFormat="1" ht="18" customHeight="1">
      <c r="A255" s="24" t="s">
        <v>603</v>
      </c>
      <c r="B255" s="25"/>
      <c r="C255" s="26"/>
      <c r="D255" s="27"/>
      <c r="E255" s="28"/>
      <c r="F255" s="29"/>
      <c r="G255" s="30"/>
      <c r="H255" s="31" t="s">
        <v>227</v>
      </c>
      <c r="I255" s="32">
        <v>100093477</v>
      </c>
      <c r="J255" s="38">
        <v>97899</v>
      </c>
      <c r="K255" s="34" t="s">
        <v>163</v>
      </c>
      <c r="L255" s="34" t="s">
        <v>164</v>
      </c>
      <c r="M255" s="35" t="s">
        <v>9</v>
      </c>
      <c r="N255" s="36">
        <v>38748</v>
      </c>
      <c r="O255" s="37" t="s">
        <v>11</v>
      </c>
    </row>
    <row r="256" spans="1:15" s="2" customFormat="1" ht="18" customHeight="1">
      <c r="A256" s="24" t="s">
        <v>603</v>
      </c>
      <c r="B256" s="25"/>
      <c r="C256" s="26"/>
      <c r="D256" s="27"/>
      <c r="E256" s="28"/>
      <c r="F256" s="29"/>
      <c r="G256" s="30"/>
      <c r="H256" s="31" t="s">
        <v>227</v>
      </c>
      <c r="I256" s="32">
        <v>100093737</v>
      </c>
      <c r="J256" s="38">
        <v>82501</v>
      </c>
      <c r="K256" s="34" t="s">
        <v>717</v>
      </c>
      <c r="L256" s="34" t="s">
        <v>718</v>
      </c>
      <c r="M256" s="35" t="s">
        <v>9</v>
      </c>
      <c r="N256" s="36">
        <v>38742</v>
      </c>
      <c r="O256" s="37" t="s">
        <v>11</v>
      </c>
    </row>
    <row r="257" spans="1:15" s="2" customFormat="1" ht="18" customHeight="1">
      <c r="A257" s="24" t="s">
        <v>603</v>
      </c>
      <c r="B257" s="25"/>
      <c r="C257" s="26"/>
      <c r="D257" s="27"/>
      <c r="E257" s="28"/>
      <c r="F257" s="29"/>
      <c r="G257" s="30"/>
      <c r="H257" s="31" t="s">
        <v>113</v>
      </c>
      <c r="I257" s="32">
        <v>100101288</v>
      </c>
      <c r="J257" s="38">
        <v>99799</v>
      </c>
      <c r="K257" s="34" t="s">
        <v>394</v>
      </c>
      <c r="L257" s="34" t="s">
        <v>50</v>
      </c>
      <c r="M257" s="35" t="s">
        <v>9</v>
      </c>
      <c r="N257" s="36">
        <v>38912</v>
      </c>
      <c r="O257" s="37" t="s">
        <v>10</v>
      </c>
    </row>
    <row r="258" spans="1:15" s="2" customFormat="1" ht="18" customHeight="1">
      <c r="A258" s="24" t="s">
        <v>603</v>
      </c>
      <c r="B258" s="25"/>
      <c r="C258" s="26"/>
      <c r="D258" s="27"/>
      <c r="E258" s="28"/>
      <c r="F258" s="29"/>
      <c r="G258" s="30"/>
      <c r="H258" s="31" t="s">
        <v>227</v>
      </c>
      <c r="I258" s="32">
        <v>100093739</v>
      </c>
      <c r="J258" s="38">
        <v>73275</v>
      </c>
      <c r="K258" s="34" t="s">
        <v>33</v>
      </c>
      <c r="L258" s="34" t="s">
        <v>21</v>
      </c>
      <c r="M258" s="35" t="s">
        <v>9</v>
      </c>
      <c r="N258" s="36">
        <v>39333</v>
      </c>
      <c r="O258" s="37" t="s">
        <v>10</v>
      </c>
    </row>
    <row r="259" spans="1:15" s="2" customFormat="1" ht="18" customHeight="1">
      <c r="A259" s="24" t="s">
        <v>603</v>
      </c>
      <c r="B259" s="25"/>
      <c r="C259" s="26"/>
      <c r="D259" s="27"/>
      <c r="E259" s="28"/>
      <c r="F259" s="29"/>
      <c r="G259" s="30"/>
      <c r="H259" s="31" t="s">
        <v>113</v>
      </c>
      <c r="I259" s="32">
        <v>100114850</v>
      </c>
      <c r="J259" s="38">
        <v>106698</v>
      </c>
      <c r="K259" s="34" t="s">
        <v>657</v>
      </c>
      <c r="L259" s="34" t="s">
        <v>235</v>
      </c>
      <c r="M259" s="35" t="s">
        <v>9</v>
      </c>
      <c r="N259" s="36">
        <v>39287</v>
      </c>
      <c r="O259" s="37" t="s">
        <v>11</v>
      </c>
    </row>
    <row r="260" spans="1:15" s="2" customFormat="1" ht="18" customHeight="1">
      <c r="A260" s="24" t="s">
        <v>603</v>
      </c>
      <c r="B260" s="25"/>
      <c r="C260" s="26"/>
      <c r="D260" s="27"/>
      <c r="E260" s="28"/>
      <c r="F260" s="29"/>
      <c r="G260" s="30"/>
      <c r="H260" s="31" t="s">
        <v>113</v>
      </c>
      <c r="I260" s="32">
        <v>100093483</v>
      </c>
      <c r="J260" s="38">
        <v>87800</v>
      </c>
      <c r="K260" s="34" t="s">
        <v>391</v>
      </c>
      <c r="L260" s="34" t="s">
        <v>403</v>
      </c>
      <c r="M260" s="35" t="s">
        <v>9</v>
      </c>
      <c r="N260" s="36">
        <v>39258</v>
      </c>
      <c r="O260" s="37" t="s">
        <v>11</v>
      </c>
    </row>
    <row r="261" spans="1:15" s="2" customFormat="1" ht="18" customHeight="1">
      <c r="A261" s="24" t="s">
        <v>603</v>
      </c>
      <c r="B261" s="25"/>
      <c r="C261" s="26"/>
      <c r="D261" s="27"/>
      <c r="E261" s="28"/>
      <c r="F261" s="29"/>
      <c r="G261" s="30"/>
      <c r="H261" s="31" t="s">
        <v>227</v>
      </c>
      <c r="I261" s="32">
        <v>100108040</v>
      </c>
      <c r="J261" s="38">
        <v>84656</v>
      </c>
      <c r="K261" s="34" t="s">
        <v>480</v>
      </c>
      <c r="L261" s="34" t="s">
        <v>203</v>
      </c>
      <c r="M261" s="35" t="s">
        <v>9</v>
      </c>
      <c r="N261" s="36">
        <v>39413</v>
      </c>
      <c r="O261" s="37" t="s">
        <v>10</v>
      </c>
    </row>
    <row r="262" spans="1:15" s="2" customFormat="1" ht="18" customHeight="1">
      <c r="A262" s="24" t="s">
        <v>603</v>
      </c>
      <c r="B262" s="25"/>
      <c r="C262" s="26"/>
      <c r="D262" s="27"/>
      <c r="E262" s="28"/>
      <c r="F262" s="29"/>
      <c r="G262" s="30"/>
      <c r="H262" s="31" t="s">
        <v>113</v>
      </c>
      <c r="I262" s="32">
        <v>100114893</v>
      </c>
      <c r="J262" s="38">
        <v>76918</v>
      </c>
      <c r="K262" s="34" t="s">
        <v>803</v>
      </c>
      <c r="L262" s="34" t="s">
        <v>155</v>
      </c>
      <c r="M262" s="35" t="s">
        <v>9</v>
      </c>
      <c r="N262" s="36">
        <v>38983</v>
      </c>
      <c r="O262" s="37" t="s">
        <v>10</v>
      </c>
    </row>
    <row r="263" spans="1:15" s="2" customFormat="1" ht="18" customHeight="1">
      <c r="A263" s="24" t="s">
        <v>603</v>
      </c>
      <c r="B263" s="25"/>
      <c r="C263" s="26"/>
      <c r="D263" s="27"/>
      <c r="E263" s="28"/>
      <c r="F263" s="29"/>
      <c r="G263" s="30"/>
      <c r="H263" s="31" t="s">
        <v>76</v>
      </c>
      <c r="I263" s="32">
        <v>100114886</v>
      </c>
      <c r="J263" s="38">
        <v>93631</v>
      </c>
      <c r="K263" s="34" t="s">
        <v>690</v>
      </c>
      <c r="L263" s="34" t="s">
        <v>691</v>
      </c>
      <c r="M263" s="35" t="s">
        <v>9</v>
      </c>
      <c r="N263" s="36">
        <v>39220</v>
      </c>
      <c r="O263" s="37" t="s">
        <v>11</v>
      </c>
    </row>
    <row r="264" spans="1:15" s="2" customFormat="1" ht="18" customHeight="1">
      <c r="A264" s="24" t="s">
        <v>603</v>
      </c>
      <c r="B264" s="25"/>
      <c r="C264" s="26"/>
      <c r="D264" s="27"/>
      <c r="E264" s="28"/>
      <c r="F264" s="29"/>
      <c r="G264" s="30"/>
      <c r="H264" s="31" t="s">
        <v>227</v>
      </c>
      <c r="I264" s="32">
        <v>100101285</v>
      </c>
      <c r="J264" s="38">
        <v>94431</v>
      </c>
      <c r="K264" s="34" t="s">
        <v>41</v>
      </c>
      <c r="L264" s="34" t="s">
        <v>28</v>
      </c>
      <c r="M264" s="35" t="s">
        <v>9</v>
      </c>
      <c r="N264" s="36">
        <v>39266</v>
      </c>
      <c r="O264" s="37" t="s">
        <v>10</v>
      </c>
    </row>
    <row r="265" spans="1:15" s="2" customFormat="1" ht="18" customHeight="1">
      <c r="A265" s="24" t="s">
        <v>603</v>
      </c>
      <c r="B265" s="25"/>
      <c r="C265" s="26"/>
      <c r="D265" s="27"/>
      <c r="E265" s="28"/>
      <c r="F265" s="29"/>
      <c r="G265" s="30"/>
      <c r="H265" s="31" t="s">
        <v>113</v>
      </c>
      <c r="I265" s="32">
        <v>100108006</v>
      </c>
      <c r="J265" s="38">
        <v>92954</v>
      </c>
      <c r="K265" s="34" t="s">
        <v>457</v>
      </c>
      <c r="L265" s="34" t="s">
        <v>408</v>
      </c>
      <c r="M265" s="35" t="s">
        <v>9</v>
      </c>
      <c r="N265" s="36">
        <v>38839</v>
      </c>
      <c r="O265" s="37" t="s">
        <v>11</v>
      </c>
    </row>
    <row r="266" spans="1:15" s="2" customFormat="1" ht="18" customHeight="1">
      <c r="A266" s="24" t="s">
        <v>603</v>
      </c>
      <c r="B266" s="25"/>
      <c r="C266" s="26"/>
      <c r="D266" s="27"/>
      <c r="E266" s="28"/>
      <c r="F266" s="29"/>
      <c r="G266" s="30"/>
      <c r="H266" s="31" t="s">
        <v>227</v>
      </c>
      <c r="I266" s="39">
        <v>100107459</v>
      </c>
      <c r="J266" s="38">
        <v>88257</v>
      </c>
      <c r="K266" s="34" t="s">
        <v>420</v>
      </c>
      <c r="L266" s="34" t="s">
        <v>218</v>
      </c>
      <c r="M266" s="35" t="s">
        <v>9</v>
      </c>
      <c r="N266" s="36">
        <v>38498</v>
      </c>
      <c r="O266" s="37" t="s">
        <v>10</v>
      </c>
    </row>
    <row r="267" spans="1:15" s="2" customFormat="1" ht="18" customHeight="1">
      <c r="A267" s="24" t="s">
        <v>603</v>
      </c>
      <c r="B267" s="25"/>
      <c r="C267" s="26"/>
      <c r="D267" s="27"/>
      <c r="E267" s="28"/>
      <c r="F267" s="29"/>
      <c r="G267" s="30"/>
      <c r="H267" s="31" t="s">
        <v>227</v>
      </c>
      <c r="I267" s="39">
        <v>100101325</v>
      </c>
      <c r="J267" s="38">
        <v>85877</v>
      </c>
      <c r="K267" s="34" t="s">
        <v>48</v>
      </c>
      <c r="L267" s="34" t="s">
        <v>49</v>
      </c>
      <c r="M267" s="35" t="s">
        <v>9</v>
      </c>
      <c r="N267" s="36">
        <v>39197</v>
      </c>
      <c r="O267" s="37" t="s">
        <v>10</v>
      </c>
    </row>
    <row r="268" spans="1:15" s="2" customFormat="1" ht="18" customHeight="1">
      <c r="A268" s="24" t="s">
        <v>603</v>
      </c>
      <c r="B268" s="25"/>
      <c r="C268" s="26"/>
      <c r="D268" s="27"/>
      <c r="E268" s="28"/>
      <c r="F268" s="29"/>
      <c r="G268" s="30"/>
      <c r="H268" s="31" t="s">
        <v>76</v>
      </c>
      <c r="I268" s="39">
        <v>100108016</v>
      </c>
      <c r="J268" s="38">
        <v>83316</v>
      </c>
      <c r="K268" s="34" t="s">
        <v>482</v>
      </c>
      <c r="L268" s="34" t="s">
        <v>483</v>
      </c>
      <c r="M268" s="35" t="s">
        <v>9</v>
      </c>
      <c r="N268" s="36">
        <v>39712</v>
      </c>
      <c r="O268" s="37" t="s">
        <v>11</v>
      </c>
    </row>
    <row r="269" spans="1:15" s="2" customFormat="1" ht="18" customHeight="1">
      <c r="A269" s="24" t="s">
        <v>603</v>
      </c>
      <c r="B269" s="25"/>
      <c r="C269" s="26"/>
      <c r="D269" s="27"/>
      <c r="E269" s="28"/>
      <c r="F269" s="29"/>
      <c r="G269" s="30"/>
      <c r="H269" s="31" t="s">
        <v>113</v>
      </c>
      <c r="I269" s="39">
        <v>100107468</v>
      </c>
      <c r="J269" s="38">
        <v>91665</v>
      </c>
      <c r="K269" s="34" t="s">
        <v>427</v>
      </c>
      <c r="L269" s="34" t="s">
        <v>21</v>
      </c>
      <c r="M269" s="35" t="s">
        <v>9</v>
      </c>
      <c r="N269" s="36">
        <v>39871</v>
      </c>
      <c r="O269" s="37" t="s">
        <v>10</v>
      </c>
    </row>
    <row r="270" spans="1:15" s="2" customFormat="1" ht="18" customHeight="1">
      <c r="A270" s="24" t="s">
        <v>603</v>
      </c>
      <c r="B270" s="25"/>
      <c r="C270" s="26"/>
      <c r="D270" s="27"/>
      <c r="E270" s="28"/>
      <c r="F270" s="29"/>
      <c r="G270" s="30"/>
      <c r="H270" s="31" t="s">
        <v>113</v>
      </c>
      <c r="I270" s="39">
        <v>100114921</v>
      </c>
      <c r="J270" s="38">
        <v>109933</v>
      </c>
      <c r="K270" s="34" t="s">
        <v>752</v>
      </c>
      <c r="L270" s="34" t="s">
        <v>137</v>
      </c>
      <c r="M270" s="35" t="s">
        <v>9</v>
      </c>
      <c r="N270" s="36">
        <v>38930</v>
      </c>
      <c r="O270" s="37" t="s">
        <v>11</v>
      </c>
    </row>
    <row r="271" spans="1:15" s="2" customFormat="1" ht="18" customHeight="1">
      <c r="A271" s="24" t="s">
        <v>603</v>
      </c>
      <c r="B271" s="25"/>
      <c r="C271" s="26"/>
      <c r="D271" s="27"/>
      <c r="E271" s="28"/>
      <c r="F271" s="29"/>
      <c r="G271" s="30"/>
      <c r="H271" s="31" t="s">
        <v>113</v>
      </c>
      <c r="I271" s="32">
        <v>100114842</v>
      </c>
      <c r="J271" s="38">
        <v>109346</v>
      </c>
      <c r="K271" s="34" t="s">
        <v>612</v>
      </c>
      <c r="L271" s="34" t="s">
        <v>613</v>
      </c>
      <c r="M271" s="35" t="s">
        <v>9</v>
      </c>
      <c r="N271" s="36">
        <v>38953</v>
      </c>
      <c r="O271" s="37" t="s">
        <v>11</v>
      </c>
    </row>
    <row r="272" spans="1:15" s="2" customFormat="1" ht="18" customHeight="1">
      <c r="A272" s="24" t="s">
        <v>603</v>
      </c>
      <c r="B272" s="25"/>
      <c r="C272" s="26"/>
      <c r="D272" s="27"/>
      <c r="E272" s="28"/>
      <c r="F272" s="29"/>
      <c r="G272" s="30"/>
      <c r="H272" s="31" t="s">
        <v>227</v>
      </c>
      <c r="I272" s="32">
        <v>100093465</v>
      </c>
      <c r="J272" s="38">
        <v>87724</v>
      </c>
      <c r="K272" s="34" t="s">
        <v>539</v>
      </c>
      <c r="L272" s="34" t="s">
        <v>540</v>
      </c>
      <c r="M272" s="35" t="s">
        <v>255</v>
      </c>
      <c r="N272" s="36">
        <v>39426</v>
      </c>
      <c r="O272" s="37" t="s">
        <v>11</v>
      </c>
    </row>
    <row r="273" spans="1:15" s="2" customFormat="1" ht="18" customHeight="1">
      <c r="A273" s="24" t="s">
        <v>603</v>
      </c>
      <c r="B273" s="25"/>
      <c r="C273" s="26"/>
      <c r="D273" s="27"/>
      <c r="E273" s="28"/>
      <c r="F273" s="29"/>
      <c r="G273" s="30"/>
      <c r="H273" s="31" t="s">
        <v>113</v>
      </c>
      <c r="I273" s="32">
        <v>100114758</v>
      </c>
      <c r="J273" s="38">
        <v>119805</v>
      </c>
      <c r="K273" s="34" t="s">
        <v>658</v>
      </c>
      <c r="L273" s="34" t="s">
        <v>659</v>
      </c>
      <c r="M273" s="35" t="s">
        <v>255</v>
      </c>
      <c r="N273" s="36">
        <v>40321</v>
      </c>
      <c r="O273" s="37" t="s">
        <v>11</v>
      </c>
    </row>
    <row r="274" spans="1:15" s="2" customFormat="1" ht="18" customHeight="1">
      <c r="A274" s="24" t="s">
        <v>603</v>
      </c>
      <c r="B274" s="25"/>
      <c r="C274" s="26"/>
      <c r="D274" s="27"/>
      <c r="E274" s="28"/>
      <c r="F274" s="29"/>
      <c r="G274" s="30"/>
      <c r="H274" s="31" t="s">
        <v>113</v>
      </c>
      <c r="I274" s="39">
        <v>100114896</v>
      </c>
      <c r="J274" s="38">
        <v>98048</v>
      </c>
      <c r="K274" s="34" t="s">
        <v>161</v>
      </c>
      <c r="L274" s="34" t="s">
        <v>624</v>
      </c>
      <c r="M274" s="35" t="s">
        <v>9</v>
      </c>
      <c r="N274" s="36">
        <v>39674</v>
      </c>
      <c r="O274" s="37" t="s">
        <v>10</v>
      </c>
    </row>
    <row r="275" spans="1:15" s="2" customFormat="1" ht="18" customHeight="1">
      <c r="A275" s="24" t="s">
        <v>603</v>
      </c>
      <c r="B275" s="25"/>
      <c r="C275" s="26"/>
      <c r="D275" s="27"/>
      <c r="E275" s="28"/>
      <c r="F275" s="29"/>
      <c r="G275" s="30"/>
      <c r="H275" s="31" t="s">
        <v>227</v>
      </c>
      <c r="I275" s="39">
        <v>100108045</v>
      </c>
      <c r="J275" s="38">
        <v>87723</v>
      </c>
      <c r="K275" s="34" t="s">
        <v>537</v>
      </c>
      <c r="L275" s="34" t="s">
        <v>538</v>
      </c>
      <c r="M275" s="35" t="s">
        <v>255</v>
      </c>
      <c r="N275" s="36">
        <v>39983</v>
      </c>
      <c r="O275" s="37" t="s">
        <v>11</v>
      </c>
    </row>
    <row r="276" spans="1:15" s="2" customFormat="1" ht="18" customHeight="1">
      <c r="A276" s="24" t="s">
        <v>603</v>
      </c>
      <c r="B276" s="25"/>
      <c r="C276" s="26"/>
      <c r="D276" s="27"/>
      <c r="E276" s="28"/>
      <c r="F276" s="29"/>
      <c r="G276" s="30"/>
      <c r="H276" s="31" t="s">
        <v>113</v>
      </c>
      <c r="I276" s="39">
        <v>100108047</v>
      </c>
      <c r="J276" s="38">
        <v>96035</v>
      </c>
      <c r="K276" s="34" t="s">
        <v>547</v>
      </c>
      <c r="L276" s="34" t="s">
        <v>548</v>
      </c>
      <c r="M276" s="35" t="s">
        <v>255</v>
      </c>
      <c r="N276" s="36">
        <v>39967</v>
      </c>
      <c r="O276" s="37" t="s">
        <v>11</v>
      </c>
    </row>
    <row r="277" spans="1:15" s="2" customFormat="1" ht="18" customHeight="1">
      <c r="A277" s="24" t="s">
        <v>603</v>
      </c>
      <c r="B277" s="25"/>
      <c r="C277" s="26"/>
      <c r="D277" s="27"/>
      <c r="E277" s="28"/>
      <c r="F277" s="29"/>
      <c r="G277" s="30"/>
      <c r="H277" s="31" t="s">
        <v>113</v>
      </c>
      <c r="I277" s="39">
        <v>100107523</v>
      </c>
      <c r="J277" s="38">
        <v>82312</v>
      </c>
      <c r="K277" s="34" t="s">
        <v>334</v>
      </c>
      <c r="L277" s="34" t="s">
        <v>517</v>
      </c>
      <c r="M277" s="35" t="s">
        <v>255</v>
      </c>
      <c r="N277" s="36">
        <v>39973</v>
      </c>
      <c r="O277" s="37" t="s">
        <v>10</v>
      </c>
    </row>
    <row r="278" spans="1:15" s="2" customFormat="1" ht="18" customHeight="1">
      <c r="A278" s="24" t="s">
        <v>603</v>
      </c>
      <c r="B278" s="25"/>
      <c r="C278" s="26"/>
      <c r="D278" s="27"/>
      <c r="E278" s="28"/>
      <c r="F278" s="29"/>
      <c r="G278" s="30"/>
      <c r="H278" s="31" t="s">
        <v>76</v>
      </c>
      <c r="I278" s="39">
        <v>100114805</v>
      </c>
      <c r="J278" s="38">
        <v>79493</v>
      </c>
      <c r="K278" s="34" t="s">
        <v>781</v>
      </c>
      <c r="L278" s="34" t="s">
        <v>782</v>
      </c>
      <c r="M278" s="35" t="s">
        <v>255</v>
      </c>
      <c r="N278" s="36">
        <v>40010</v>
      </c>
      <c r="O278" s="37" t="s">
        <v>10</v>
      </c>
    </row>
    <row r="279" spans="1:15" s="2" customFormat="1" ht="18" customHeight="1">
      <c r="A279" s="24" t="s">
        <v>603</v>
      </c>
      <c r="B279" s="25"/>
      <c r="C279" s="26"/>
      <c r="D279" s="27"/>
      <c r="E279" s="28"/>
      <c r="F279" s="29"/>
      <c r="G279" s="30"/>
      <c r="H279" s="31" t="s">
        <v>113</v>
      </c>
      <c r="I279" s="39">
        <v>100114754</v>
      </c>
      <c r="J279" s="38">
        <v>83302</v>
      </c>
      <c r="K279" s="34" t="s">
        <v>297</v>
      </c>
      <c r="L279" s="34" t="s">
        <v>726</v>
      </c>
      <c r="M279" s="35" t="s">
        <v>255</v>
      </c>
      <c r="N279" s="36">
        <v>40192</v>
      </c>
      <c r="O279" s="37" t="s">
        <v>10</v>
      </c>
    </row>
    <row r="280" spans="1:15" s="2" customFormat="1" ht="18" customHeight="1">
      <c r="A280" s="24" t="s">
        <v>603</v>
      </c>
      <c r="B280" s="25"/>
      <c r="C280" s="26"/>
      <c r="D280" s="27"/>
      <c r="E280" s="28"/>
      <c r="F280" s="29"/>
      <c r="G280" s="30"/>
      <c r="H280" s="31" t="s">
        <v>113</v>
      </c>
      <c r="I280" s="39">
        <v>100114764</v>
      </c>
      <c r="J280" s="38">
        <v>83301</v>
      </c>
      <c r="K280" s="34" t="s">
        <v>297</v>
      </c>
      <c r="L280" s="34" t="s">
        <v>611</v>
      </c>
      <c r="M280" s="35" t="s">
        <v>255</v>
      </c>
      <c r="N280" s="36">
        <v>40192</v>
      </c>
      <c r="O280" s="37" t="s">
        <v>10</v>
      </c>
    </row>
    <row r="281" spans="1:15" s="2" customFormat="1" ht="18" customHeight="1">
      <c r="A281" s="24" t="s">
        <v>603</v>
      </c>
      <c r="B281" s="25"/>
      <c r="C281" s="26"/>
      <c r="D281" s="27"/>
      <c r="E281" s="28"/>
      <c r="F281" s="29"/>
      <c r="G281" s="30"/>
      <c r="H281" s="31" t="s">
        <v>113</v>
      </c>
      <c r="I281" s="32">
        <v>100107519</v>
      </c>
      <c r="J281" s="38">
        <v>101857</v>
      </c>
      <c r="K281" s="34" t="s">
        <v>533</v>
      </c>
      <c r="L281" s="34" t="s">
        <v>534</v>
      </c>
      <c r="M281" s="35" t="s">
        <v>255</v>
      </c>
      <c r="N281" s="36">
        <v>39850</v>
      </c>
      <c r="O281" s="37" t="s">
        <v>10</v>
      </c>
    </row>
    <row r="282" spans="1:15" s="2" customFormat="1" ht="18" customHeight="1">
      <c r="A282" s="24" t="s">
        <v>603</v>
      </c>
      <c r="B282" s="25"/>
      <c r="C282" s="26"/>
      <c r="D282" s="27"/>
      <c r="E282" s="28"/>
      <c r="F282" s="29"/>
      <c r="G282" s="30"/>
      <c r="H282" s="31" t="s">
        <v>76</v>
      </c>
      <c r="I282" s="32">
        <v>100114761</v>
      </c>
      <c r="J282" s="38">
        <v>90109</v>
      </c>
      <c r="K282" s="34" t="s">
        <v>759</v>
      </c>
      <c r="L282" s="34" t="s">
        <v>760</v>
      </c>
      <c r="M282" s="35" t="s">
        <v>255</v>
      </c>
      <c r="N282" s="36">
        <v>39930</v>
      </c>
      <c r="O282" s="37" t="s">
        <v>10</v>
      </c>
    </row>
    <row r="283" spans="1:15" s="2" customFormat="1" ht="18" customHeight="1">
      <c r="A283" s="24" t="s">
        <v>603</v>
      </c>
      <c r="B283" s="25"/>
      <c r="C283" s="26"/>
      <c r="D283" s="27"/>
      <c r="E283" s="28"/>
      <c r="F283" s="29"/>
      <c r="G283" s="30"/>
      <c r="H283" s="31" t="s">
        <v>227</v>
      </c>
      <c r="I283" s="32">
        <v>100114731</v>
      </c>
      <c r="J283" s="38">
        <v>89683</v>
      </c>
      <c r="K283" s="34" t="s">
        <v>753</v>
      </c>
      <c r="L283" s="34" t="s">
        <v>754</v>
      </c>
      <c r="M283" s="35" t="s">
        <v>255</v>
      </c>
      <c r="N283" s="36">
        <v>40016</v>
      </c>
      <c r="O283" s="37" t="s">
        <v>11</v>
      </c>
    </row>
    <row r="284" spans="1:15" s="2" customFormat="1" ht="18" customHeight="1">
      <c r="A284" s="24" t="s">
        <v>603</v>
      </c>
      <c r="B284" s="25"/>
      <c r="C284" s="26"/>
      <c r="D284" s="27"/>
      <c r="E284" s="28"/>
      <c r="F284" s="29"/>
      <c r="G284" s="30"/>
      <c r="H284" s="31" t="s">
        <v>113</v>
      </c>
      <c r="I284" s="32">
        <v>100114760</v>
      </c>
      <c r="J284" s="38">
        <v>84576</v>
      </c>
      <c r="K284" s="34" t="s">
        <v>780</v>
      </c>
      <c r="L284" s="34" t="s">
        <v>369</v>
      </c>
      <c r="M284" s="35" t="s">
        <v>255</v>
      </c>
      <c r="N284" s="36">
        <v>40135</v>
      </c>
      <c r="O284" s="37" t="s">
        <v>10</v>
      </c>
    </row>
    <row r="285" spans="1:15" s="2" customFormat="1" ht="18" customHeight="1">
      <c r="A285" s="24" t="s">
        <v>603</v>
      </c>
      <c r="B285" s="25"/>
      <c r="C285" s="26"/>
      <c r="D285" s="27"/>
      <c r="E285" s="28"/>
      <c r="F285" s="29"/>
      <c r="G285" s="30"/>
      <c r="H285" s="31" t="s">
        <v>113</v>
      </c>
      <c r="I285" s="32">
        <v>100114802</v>
      </c>
      <c r="J285" s="38">
        <v>101678</v>
      </c>
      <c r="K285" s="34" t="s">
        <v>675</v>
      </c>
      <c r="L285" s="34" t="s">
        <v>490</v>
      </c>
      <c r="M285" s="35" t="s">
        <v>255</v>
      </c>
      <c r="N285" s="36">
        <v>40106</v>
      </c>
      <c r="O285" s="37" t="s">
        <v>10</v>
      </c>
    </row>
    <row r="286" spans="1:15" s="2" customFormat="1" ht="18" customHeight="1">
      <c r="A286" s="24" t="s">
        <v>603</v>
      </c>
      <c r="B286" s="25"/>
      <c r="C286" s="26"/>
      <c r="D286" s="27"/>
      <c r="E286" s="28"/>
      <c r="F286" s="29"/>
      <c r="G286" s="30"/>
      <c r="H286" s="31" t="s">
        <v>76</v>
      </c>
      <c r="I286" s="32">
        <v>100107508</v>
      </c>
      <c r="J286" s="38">
        <v>99720</v>
      </c>
      <c r="K286" s="34" t="s">
        <v>518</v>
      </c>
      <c r="L286" s="34" t="s">
        <v>372</v>
      </c>
      <c r="M286" s="35" t="s">
        <v>255</v>
      </c>
      <c r="N286" s="36">
        <v>39853</v>
      </c>
      <c r="O286" s="37" t="s">
        <v>10</v>
      </c>
    </row>
    <row r="287" spans="1:15" s="2" customFormat="1" ht="18" customHeight="1">
      <c r="A287" s="24" t="s">
        <v>603</v>
      </c>
      <c r="B287" s="25"/>
      <c r="C287" s="26"/>
      <c r="D287" s="27"/>
      <c r="E287" s="28"/>
      <c r="F287" s="29"/>
      <c r="G287" s="30"/>
      <c r="H287" s="31" t="s">
        <v>113</v>
      </c>
      <c r="I287" s="32">
        <v>100107522</v>
      </c>
      <c r="J287" s="38">
        <v>105126</v>
      </c>
      <c r="K287" s="34" t="s">
        <v>529</v>
      </c>
      <c r="L287" s="34" t="s">
        <v>530</v>
      </c>
      <c r="M287" s="35" t="s">
        <v>255</v>
      </c>
      <c r="N287" s="36">
        <v>39858</v>
      </c>
      <c r="O287" s="37" t="s">
        <v>10</v>
      </c>
    </row>
    <row r="288" spans="1:15" s="2" customFormat="1" ht="18" customHeight="1">
      <c r="A288" s="24" t="s">
        <v>603</v>
      </c>
      <c r="B288" s="25"/>
      <c r="C288" s="26"/>
      <c r="D288" s="27"/>
      <c r="E288" s="28"/>
      <c r="F288" s="29"/>
      <c r="G288" s="30"/>
      <c r="H288" s="31" t="s">
        <v>113</v>
      </c>
      <c r="I288" s="32">
        <v>100114733</v>
      </c>
      <c r="J288" s="38">
        <v>102568</v>
      </c>
      <c r="K288" s="34" t="s">
        <v>138</v>
      </c>
      <c r="L288" s="34" t="s">
        <v>654</v>
      </c>
      <c r="M288" s="35" t="s">
        <v>255</v>
      </c>
      <c r="N288" s="36">
        <v>40083</v>
      </c>
      <c r="O288" s="37" t="s">
        <v>10</v>
      </c>
    </row>
    <row r="289" spans="1:15" s="2" customFormat="1" ht="18" customHeight="1">
      <c r="A289" s="24" t="s">
        <v>603</v>
      </c>
      <c r="B289" s="25"/>
      <c r="C289" s="26"/>
      <c r="D289" s="27"/>
      <c r="E289" s="28"/>
      <c r="F289" s="29"/>
      <c r="G289" s="30"/>
      <c r="H289" s="31" t="s">
        <v>113</v>
      </c>
      <c r="I289" s="32">
        <v>100114768</v>
      </c>
      <c r="J289" s="38">
        <v>95189</v>
      </c>
      <c r="K289" s="34" t="s">
        <v>430</v>
      </c>
      <c r="L289" s="34" t="s">
        <v>745</v>
      </c>
      <c r="M289" s="35" t="s">
        <v>255</v>
      </c>
      <c r="N289" s="36">
        <v>39875</v>
      </c>
      <c r="O289" s="37" t="s">
        <v>10</v>
      </c>
    </row>
    <row r="290" spans="1:15" s="2" customFormat="1" ht="18" customHeight="1">
      <c r="A290" s="24" t="s">
        <v>603</v>
      </c>
      <c r="B290" s="25"/>
      <c r="C290" s="26"/>
      <c r="D290" s="27"/>
      <c r="E290" s="28"/>
      <c r="F290" s="29"/>
      <c r="G290" s="30"/>
      <c r="H290" s="31" t="s">
        <v>6</v>
      </c>
      <c r="I290" s="32">
        <v>100114742</v>
      </c>
      <c r="J290" s="38">
        <v>114056</v>
      </c>
      <c r="K290" s="34" t="s">
        <v>783</v>
      </c>
      <c r="L290" s="34" t="s">
        <v>784</v>
      </c>
      <c r="M290" s="35" t="s">
        <v>255</v>
      </c>
      <c r="N290" s="36">
        <v>39928</v>
      </c>
      <c r="O290" s="37" t="s">
        <v>10</v>
      </c>
    </row>
    <row r="291" spans="1:15" s="2" customFormat="1" ht="18" customHeight="1">
      <c r="A291" s="24" t="s">
        <v>603</v>
      </c>
      <c r="B291" s="25"/>
      <c r="C291" s="26"/>
      <c r="D291" s="27"/>
      <c r="E291" s="28"/>
      <c r="F291" s="29"/>
      <c r="G291" s="30"/>
      <c r="H291" s="31" t="s">
        <v>76</v>
      </c>
      <c r="I291" s="32">
        <v>100114748</v>
      </c>
      <c r="J291" s="38">
        <v>112064</v>
      </c>
      <c r="K291" s="34" t="s">
        <v>740</v>
      </c>
      <c r="L291" s="34" t="s">
        <v>741</v>
      </c>
      <c r="M291" s="35" t="s">
        <v>255</v>
      </c>
      <c r="N291" s="36">
        <v>39950</v>
      </c>
      <c r="O291" s="37" t="s">
        <v>10</v>
      </c>
    </row>
    <row r="292" spans="1:15" s="2" customFormat="1" ht="18" customHeight="1">
      <c r="A292" s="24" t="s">
        <v>603</v>
      </c>
      <c r="B292" s="25"/>
      <c r="C292" s="26"/>
      <c r="D292" s="27"/>
      <c r="E292" s="28"/>
      <c r="F292" s="29"/>
      <c r="G292" s="30"/>
      <c r="H292" s="31" t="s">
        <v>113</v>
      </c>
      <c r="I292" s="32">
        <v>100114789</v>
      </c>
      <c r="J292" s="38">
        <v>106316</v>
      </c>
      <c r="K292" s="34" t="s">
        <v>678</v>
      </c>
      <c r="L292" s="34" t="s">
        <v>679</v>
      </c>
      <c r="M292" s="35" t="s">
        <v>255</v>
      </c>
      <c r="N292" s="36">
        <v>40258</v>
      </c>
      <c r="O292" s="37" t="s">
        <v>10</v>
      </c>
    </row>
    <row r="293" spans="1:15" s="2" customFormat="1" ht="18" customHeight="1">
      <c r="A293" s="24" t="s">
        <v>603</v>
      </c>
      <c r="B293" s="25"/>
      <c r="C293" s="26"/>
      <c r="D293" s="27"/>
      <c r="E293" s="28"/>
      <c r="F293" s="29"/>
      <c r="G293" s="30"/>
      <c r="H293" s="31" t="s">
        <v>6</v>
      </c>
      <c r="I293" s="32">
        <v>100114759</v>
      </c>
      <c r="J293" s="38">
        <v>111847</v>
      </c>
      <c r="K293" s="34" t="s">
        <v>699</v>
      </c>
      <c r="L293" s="34" t="s">
        <v>700</v>
      </c>
      <c r="M293" s="35" t="s">
        <v>255</v>
      </c>
      <c r="N293" s="36">
        <v>40420</v>
      </c>
      <c r="O293" s="37" t="s">
        <v>10</v>
      </c>
    </row>
    <row r="294" spans="1:15" s="2" customFormat="1" ht="18" customHeight="1">
      <c r="A294" s="24" t="s">
        <v>603</v>
      </c>
      <c r="B294" s="25"/>
      <c r="C294" s="26"/>
      <c r="D294" s="27"/>
      <c r="E294" s="28"/>
      <c r="F294" s="29"/>
      <c r="G294" s="30"/>
      <c r="H294" s="31" t="s">
        <v>113</v>
      </c>
      <c r="I294" s="32">
        <v>100114730</v>
      </c>
      <c r="J294" s="38">
        <v>112124</v>
      </c>
      <c r="K294" s="34" t="s">
        <v>727</v>
      </c>
      <c r="L294" s="34" t="s">
        <v>728</v>
      </c>
      <c r="M294" s="35" t="s">
        <v>255</v>
      </c>
      <c r="N294" s="36">
        <v>40109</v>
      </c>
      <c r="O294" s="37" t="s">
        <v>10</v>
      </c>
    </row>
    <row r="295" spans="1:15" s="2" customFormat="1" ht="18" customHeight="1">
      <c r="A295" s="24" t="s">
        <v>603</v>
      </c>
      <c r="B295" s="25"/>
      <c r="C295" s="26"/>
      <c r="D295" s="27"/>
      <c r="E295" s="28"/>
      <c r="F295" s="29"/>
      <c r="G295" s="30"/>
      <c r="H295" s="31" t="s">
        <v>76</v>
      </c>
      <c r="I295" s="32">
        <v>100114808</v>
      </c>
      <c r="J295" s="38">
        <v>106313</v>
      </c>
      <c r="K295" s="34" t="s">
        <v>299</v>
      </c>
      <c r="L295" s="34" t="s">
        <v>703</v>
      </c>
      <c r="M295" s="35" t="s">
        <v>255</v>
      </c>
      <c r="N295" s="36">
        <v>40066</v>
      </c>
      <c r="O295" s="37" t="s">
        <v>10</v>
      </c>
    </row>
    <row r="296" spans="1:15" s="2" customFormat="1" ht="18" customHeight="1">
      <c r="A296" s="24" t="s">
        <v>603</v>
      </c>
      <c r="B296" s="25"/>
      <c r="C296" s="26"/>
      <c r="D296" s="27"/>
      <c r="E296" s="28"/>
      <c r="F296" s="29"/>
      <c r="G296" s="30"/>
      <c r="H296" s="31" t="s">
        <v>113</v>
      </c>
      <c r="I296" s="32">
        <v>100114736</v>
      </c>
      <c r="J296" s="38">
        <v>111459</v>
      </c>
      <c r="K296" s="34" t="s">
        <v>744</v>
      </c>
      <c r="L296" s="34" t="s">
        <v>295</v>
      </c>
      <c r="M296" s="35" t="s">
        <v>255</v>
      </c>
      <c r="N296" s="36">
        <v>39943</v>
      </c>
      <c r="O296" s="37" t="s">
        <v>10</v>
      </c>
    </row>
    <row r="297" spans="1:15" s="2" customFormat="1" ht="18" customHeight="1">
      <c r="A297" s="24" t="s">
        <v>603</v>
      </c>
      <c r="B297" s="25"/>
      <c r="C297" s="26"/>
      <c r="D297" s="27"/>
      <c r="E297" s="28"/>
      <c r="F297" s="29"/>
      <c r="G297" s="30"/>
      <c r="H297" s="31" t="s">
        <v>113</v>
      </c>
      <c r="I297" s="32">
        <v>100114763</v>
      </c>
      <c r="J297" s="38">
        <v>112143</v>
      </c>
      <c r="K297" s="34" t="s">
        <v>502</v>
      </c>
      <c r="L297" s="34" t="s">
        <v>674</v>
      </c>
      <c r="M297" s="35" t="s">
        <v>255</v>
      </c>
      <c r="N297" s="36">
        <v>40150</v>
      </c>
      <c r="O297" s="37" t="s">
        <v>10</v>
      </c>
    </row>
    <row r="298" spans="1:15" s="2" customFormat="1" ht="18" customHeight="1">
      <c r="A298" s="24" t="s">
        <v>603</v>
      </c>
      <c r="B298" s="25"/>
      <c r="C298" s="26"/>
      <c r="D298" s="27"/>
      <c r="E298" s="28"/>
      <c r="F298" s="29"/>
      <c r="G298" s="30"/>
      <c r="H298" s="31" t="s">
        <v>113</v>
      </c>
      <c r="I298" s="32">
        <v>100114769</v>
      </c>
      <c r="J298" s="38">
        <v>115424</v>
      </c>
      <c r="K298" s="34" t="s">
        <v>707</v>
      </c>
      <c r="L298" s="34" t="s">
        <v>708</v>
      </c>
      <c r="M298" s="35" t="s">
        <v>255</v>
      </c>
      <c r="N298" s="36">
        <v>39903</v>
      </c>
      <c r="O298" s="37" t="s">
        <v>10</v>
      </c>
    </row>
    <row r="299" spans="1:15" s="2" customFormat="1" ht="18" customHeight="1">
      <c r="A299" s="24" t="s">
        <v>603</v>
      </c>
      <c r="B299" s="25"/>
      <c r="C299" s="26"/>
      <c r="D299" s="27"/>
      <c r="E299" s="28"/>
      <c r="F299" s="29"/>
      <c r="G299" s="30"/>
      <c r="H299" s="31" t="s">
        <v>113</v>
      </c>
      <c r="I299" s="32">
        <v>100114734</v>
      </c>
      <c r="J299" s="38">
        <v>116510</v>
      </c>
      <c r="K299" s="34" t="s">
        <v>729</v>
      </c>
      <c r="L299" s="34" t="s">
        <v>730</v>
      </c>
      <c r="M299" s="35" t="s">
        <v>255</v>
      </c>
      <c r="N299" s="36">
        <v>39827</v>
      </c>
      <c r="O299" s="37" t="s">
        <v>10</v>
      </c>
    </row>
    <row r="300" spans="1:15" s="2" customFormat="1" ht="18" customHeight="1">
      <c r="A300" s="24" t="s">
        <v>603</v>
      </c>
      <c r="B300" s="25"/>
      <c r="C300" s="26"/>
      <c r="D300" s="27"/>
      <c r="E300" s="28"/>
      <c r="F300" s="29"/>
      <c r="G300" s="30"/>
      <c r="H300" s="31" t="s">
        <v>6</v>
      </c>
      <c r="I300" s="32">
        <v>100114750</v>
      </c>
      <c r="J300" s="38">
        <v>113872</v>
      </c>
      <c r="K300" s="34" t="s">
        <v>701</v>
      </c>
      <c r="L300" s="34" t="s">
        <v>702</v>
      </c>
      <c r="M300" s="35" t="s">
        <v>255</v>
      </c>
      <c r="N300" s="36">
        <v>40213</v>
      </c>
      <c r="O300" s="37" t="s">
        <v>10</v>
      </c>
    </row>
    <row r="301" spans="1:15" s="2" customFormat="1" ht="18" customHeight="1">
      <c r="A301" s="24" t="s">
        <v>603</v>
      </c>
      <c r="B301" s="25"/>
      <c r="C301" s="26"/>
      <c r="D301" s="27"/>
      <c r="E301" s="28"/>
      <c r="F301" s="29"/>
      <c r="G301" s="30"/>
      <c r="H301" s="31" t="s">
        <v>113</v>
      </c>
      <c r="I301" s="32">
        <v>100114787</v>
      </c>
      <c r="J301" s="38">
        <v>116188</v>
      </c>
      <c r="K301" s="34" t="s">
        <v>662</v>
      </c>
      <c r="L301" s="34" t="s">
        <v>663</v>
      </c>
      <c r="M301" s="35" t="s">
        <v>255</v>
      </c>
      <c r="N301" s="36">
        <v>39946</v>
      </c>
      <c r="O301" s="37" t="s">
        <v>10</v>
      </c>
    </row>
    <row r="302" spans="1:15" s="2" customFormat="1" ht="18" customHeight="1">
      <c r="A302" s="24" t="s">
        <v>603</v>
      </c>
      <c r="B302" s="25"/>
      <c r="C302" s="26"/>
      <c r="D302" s="27"/>
      <c r="E302" s="28"/>
      <c r="F302" s="29"/>
      <c r="G302" s="30"/>
      <c r="H302" s="31" t="s">
        <v>113</v>
      </c>
      <c r="I302" s="32">
        <v>100114740</v>
      </c>
      <c r="J302" s="38">
        <v>113858</v>
      </c>
      <c r="K302" s="34" t="s">
        <v>790</v>
      </c>
      <c r="L302" s="34" t="s">
        <v>791</v>
      </c>
      <c r="M302" s="35" t="s">
        <v>255</v>
      </c>
      <c r="N302" s="36">
        <v>40052</v>
      </c>
      <c r="O302" s="37" t="s">
        <v>10</v>
      </c>
    </row>
    <row r="303" spans="1:15" s="2" customFormat="1" ht="18" customHeight="1">
      <c r="A303" s="24" t="s">
        <v>603</v>
      </c>
      <c r="B303" s="25"/>
      <c r="C303" s="26"/>
      <c r="D303" s="27"/>
      <c r="E303" s="28"/>
      <c r="F303" s="29"/>
      <c r="G303" s="30"/>
      <c r="H303" s="31" t="s">
        <v>227</v>
      </c>
      <c r="I303" s="32">
        <v>100107438</v>
      </c>
      <c r="J303" s="38">
        <v>95281</v>
      </c>
      <c r="K303" s="34" t="s">
        <v>401</v>
      </c>
      <c r="L303" s="34" t="s">
        <v>402</v>
      </c>
      <c r="M303" s="35" t="s">
        <v>9</v>
      </c>
      <c r="N303" s="36">
        <v>39497</v>
      </c>
      <c r="O303" s="37" t="s">
        <v>11</v>
      </c>
    </row>
    <row r="304" spans="1:15" s="2" customFormat="1" ht="18" customHeight="1">
      <c r="A304" s="24" t="s">
        <v>603</v>
      </c>
      <c r="B304" s="25"/>
      <c r="C304" s="26"/>
      <c r="D304" s="27"/>
      <c r="E304" s="28"/>
      <c r="F304" s="29"/>
      <c r="G304" s="30"/>
      <c r="H304" s="31" t="s">
        <v>113</v>
      </c>
      <c r="I304" s="32">
        <v>100107445</v>
      </c>
      <c r="J304" s="38">
        <v>99226</v>
      </c>
      <c r="K304" s="34" t="s">
        <v>453</v>
      </c>
      <c r="L304" s="34" t="s">
        <v>454</v>
      </c>
      <c r="M304" s="35" t="s">
        <v>9</v>
      </c>
      <c r="N304" s="36">
        <v>39987</v>
      </c>
      <c r="O304" s="37" t="s">
        <v>10</v>
      </c>
    </row>
    <row r="305" spans="1:15" s="2" customFormat="1" ht="18" customHeight="1">
      <c r="A305" s="24" t="s">
        <v>603</v>
      </c>
      <c r="B305" s="25"/>
      <c r="C305" s="26"/>
      <c r="D305" s="27"/>
      <c r="E305" s="28"/>
      <c r="F305" s="29"/>
      <c r="G305" s="30"/>
      <c r="H305" s="31" t="s">
        <v>227</v>
      </c>
      <c r="I305" s="32">
        <v>100108009</v>
      </c>
      <c r="J305" s="38">
        <v>78771</v>
      </c>
      <c r="K305" s="34" t="s">
        <v>323</v>
      </c>
      <c r="L305" s="34" t="s">
        <v>484</v>
      </c>
      <c r="M305" s="35" t="s">
        <v>9</v>
      </c>
      <c r="N305" s="36">
        <v>40004</v>
      </c>
      <c r="O305" s="37" t="s">
        <v>11</v>
      </c>
    </row>
    <row r="306" spans="1:15" s="2" customFormat="1" ht="18" customHeight="1">
      <c r="A306" s="24" t="s">
        <v>603</v>
      </c>
      <c r="B306" s="25"/>
      <c r="C306" s="26"/>
      <c r="D306" s="27"/>
      <c r="E306" s="28"/>
      <c r="F306" s="29"/>
      <c r="G306" s="30"/>
      <c r="H306" s="31" t="s">
        <v>227</v>
      </c>
      <c r="I306" s="32">
        <v>100107441</v>
      </c>
      <c r="J306" s="38">
        <v>109533</v>
      </c>
      <c r="K306" s="34" t="s">
        <v>407</v>
      </c>
      <c r="L306" s="34" t="s">
        <v>408</v>
      </c>
      <c r="M306" s="35" t="s">
        <v>9</v>
      </c>
      <c r="N306" s="36">
        <v>38934</v>
      </c>
      <c r="O306" s="37" t="s">
        <v>11</v>
      </c>
    </row>
    <row r="307" spans="1:15" s="2" customFormat="1" ht="18" customHeight="1">
      <c r="A307" s="24" t="s">
        <v>603</v>
      </c>
      <c r="B307" s="25"/>
      <c r="C307" s="26"/>
      <c r="D307" s="27"/>
      <c r="E307" s="28"/>
      <c r="F307" s="29"/>
      <c r="G307" s="30"/>
      <c r="H307" s="31" t="s">
        <v>227</v>
      </c>
      <c r="I307" s="32">
        <v>100101299</v>
      </c>
      <c r="J307" s="38">
        <v>77888</v>
      </c>
      <c r="K307" s="34" t="s">
        <v>191</v>
      </c>
      <c r="L307" s="34" t="s">
        <v>296</v>
      </c>
      <c r="M307" s="35" t="s">
        <v>255</v>
      </c>
      <c r="N307" s="36">
        <v>39493</v>
      </c>
      <c r="O307" s="37" t="s">
        <v>10</v>
      </c>
    </row>
    <row r="308" spans="1:15" s="2" customFormat="1" ht="18" customHeight="1">
      <c r="A308" s="24" t="s">
        <v>603</v>
      </c>
      <c r="B308" s="25"/>
      <c r="C308" s="26"/>
      <c r="D308" s="27"/>
      <c r="E308" s="28"/>
      <c r="F308" s="29"/>
      <c r="G308" s="30"/>
      <c r="H308" s="31" t="s">
        <v>227</v>
      </c>
      <c r="I308" s="32">
        <v>100101328</v>
      </c>
      <c r="J308" s="38">
        <v>86662</v>
      </c>
      <c r="K308" s="34" t="s">
        <v>291</v>
      </c>
      <c r="L308" s="34" t="s">
        <v>292</v>
      </c>
      <c r="M308" s="35" t="s">
        <v>255</v>
      </c>
      <c r="N308" s="36">
        <v>39693</v>
      </c>
      <c r="O308" s="37" t="s">
        <v>10</v>
      </c>
    </row>
    <row r="309" spans="1:15" s="2" customFormat="1" ht="18" customHeight="1">
      <c r="A309" s="24" t="s">
        <v>603</v>
      </c>
      <c r="B309" s="25"/>
      <c r="C309" s="26"/>
      <c r="D309" s="27"/>
      <c r="E309" s="28"/>
      <c r="F309" s="29"/>
      <c r="G309" s="30"/>
      <c r="H309" s="31" t="s">
        <v>227</v>
      </c>
      <c r="I309" s="32">
        <v>100093505</v>
      </c>
      <c r="J309" s="38">
        <v>81684</v>
      </c>
      <c r="K309" s="34" t="s">
        <v>297</v>
      </c>
      <c r="L309" s="34" t="s">
        <v>298</v>
      </c>
      <c r="M309" s="35" t="s">
        <v>255</v>
      </c>
      <c r="N309" s="36">
        <v>39432</v>
      </c>
      <c r="O309" s="37" t="s">
        <v>10</v>
      </c>
    </row>
    <row r="310" spans="1:15" s="2" customFormat="1" ht="18" customHeight="1">
      <c r="A310" s="24" t="s">
        <v>603</v>
      </c>
      <c r="B310" s="25"/>
      <c r="C310" s="26"/>
      <c r="D310" s="27"/>
      <c r="E310" s="28"/>
      <c r="F310" s="29"/>
      <c r="G310" s="30"/>
      <c r="H310" s="31" t="s">
        <v>227</v>
      </c>
      <c r="I310" s="32">
        <v>100107501</v>
      </c>
      <c r="J310" s="38">
        <v>94008</v>
      </c>
      <c r="K310" s="34" t="s">
        <v>197</v>
      </c>
      <c r="L310" s="34" t="s">
        <v>511</v>
      </c>
      <c r="M310" s="35" t="s">
        <v>255</v>
      </c>
      <c r="N310" s="36">
        <v>39459</v>
      </c>
      <c r="O310" s="37" t="s">
        <v>10</v>
      </c>
    </row>
    <row r="311" spans="1:15" s="2" customFormat="1" ht="18" customHeight="1">
      <c r="A311" s="24" t="s">
        <v>603</v>
      </c>
      <c r="B311" s="25"/>
      <c r="C311" s="26"/>
      <c r="D311" s="27"/>
      <c r="E311" s="28"/>
      <c r="F311" s="29"/>
      <c r="G311" s="30"/>
      <c r="H311" s="31" t="s">
        <v>113</v>
      </c>
      <c r="I311" s="32">
        <v>100107486</v>
      </c>
      <c r="J311" s="38">
        <v>91085</v>
      </c>
      <c r="K311" s="34" t="s">
        <v>514</v>
      </c>
      <c r="L311" s="34" t="s">
        <v>376</v>
      </c>
      <c r="M311" s="35" t="s">
        <v>255</v>
      </c>
      <c r="N311" s="36">
        <v>39526</v>
      </c>
      <c r="O311" s="37" t="s">
        <v>10</v>
      </c>
    </row>
    <row r="312" spans="1:15" s="2" customFormat="1" ht="18" customHeight="1">
      <c r="A312" s="24" t="s">
        <v>603</v>
      </c>
      <c r="B312" s="25"/>
      <c r="C312" s="26"/>
      <c r="D312" s="27"/>
      <c r="E312" s="28"/>
      <c r="F312" s="29"/>
      <c r="G312" s="30"/>
      <c r="H312" s="31" t="s">
        <v>113</v>
      </c>
      <c r="I312" s="32">
        <v>100107495</v>
      </c>
      <c r="J312" s="38">
        <v>87732</v>
      </c>
      <c r="K312" s="34" t="s">
        <v>515</v>
      </c>
      <c r="L312" s="34" t="s">
        <v>516</v>
      </c>
      <c r="M312" s="35" t="s">
        <v>255</v>
      </c>
      <c r="N312" s="36">
        <v>39480</v>
      </c>
      <c r="O312" s="37" t="s">
        <v>10</v>
      </c>
    </row>
    <row r="313" spans="1:15" s="2" customFormat="1" ht="18" customHeight="1">
      <c r="A313" s="24" t="s">
        <v>603</v>
      </c>
      <c r="B313" s="25"/>
      <c r="C313" s="26"/>
      <c r="D313" s="27"/>
      <c r="E313" s="28"/>
      <c r="F313" s="29"/>
      <c r="G313" s="30"/>
      <c r="H313" s="31" t="s">
        <v>76</v>
      </c>
      <c r="I313" s="32">
        <v>100097930</v>
      </c>
      <c r="J313" s="38">
        <v>91648</v>
      </c>
      <c r="K313" s="34" t="s">
        <v>193</v>
      </c>
      <c r="L313" s="34" t="s">
        <v>188</v>
      </c>
      <c r="M313" s="35" t="s">
        <v>255</v>
      </c>
      <c r="N313" s="36">
        <v>39753</v>
      </c>
      <c r="O313" s="37" t="s">
        <v>10</v>
      </c>
    </row>
    <row r="314" spans="1:15" s="2" customFormat="1" ht="18" customHeight="1">
      <c r="A314" s="24" t="s">
        <v>603</v>
      </c>
      <c r="B314" s="25"/>
      <c r="C314" s="26"/>
      <c r="D314" s="27"/>
      <c r="E314" s="28"/>
      <c r="F314" s="29"/>
      <c r="G314" s="30"/>
      <c r="H314" s="31" t="s">
        <v>227</v>
      </c>
      <c r="I314" s="39">
        <v>100101313</v>
      </c>
      <c r="J314" s="38">
        <v>94172</v>
      </c>
      <c r="K314" s="34" t="s">
        <v>72</v>
      </c>
      <c r="L314" s="34" t="s">
        <v>294</v>
      </c>
      <c r="M314" s="35" t="s">
        <v>255</v>
      </c>
      <c r="N314" s="36">
        <v>39540</v>
      </c>
      <c r="O314" s="37" t="s">
        <v>10</v>
      </c>
    </row>
    <row r="315" spans="1:15" s="2" customFormat="1" ht="18" customHeight="1">
      <c r="A315" s="24" t="s">
        <v>603</v>
      </c>
      <c r="B315" s="25"/>
      <c r="C315" s="26"/>
      <c r="D315" s="27"/>
      <c r="E315" s="28"/>
      <c r="F315" s="29"/>
      <c r="G315" s="30"/>
      <c r="H315" s="31" t="s">
        <v>113</v>
      </c>
      <c r="I315" s="39">
        <v>100097590</v>
      </c>
      <c r="J315" s="38">
        <v>114828</v>
      </c>
      <c r="K315" s="34" t="s">
        <v>37</v>
      </c>
      <c r="L315" s="34" t="s">
        <v>661</v>
      </c>
      <c r="M315" s="35" t="s">
        <v>255</v>
      </c>
      <c r="N315" s="36">
        <v>39772</v>
      </c>
      <c r="O315" s="37" t="s">
        <v>10</v>
      </c>
    </row>
    <row r="316" spans="1:15" s="2" customFormat="1" ht="18" customHeight="1">
      <c r="A316" s="24" t="s">
        <v>603</v>
      </c>
      <c r="B316" s="25"/>
      <c r="C316" s="26"/>
      <c r="D316" s="27"/>
      <c r="E316" s="28"/>
      <c r="F316" s="29"/>
      <c r="G316" s="30"/>
      <c r="H316" s="31" t="s">
        <v>113</v>
      </c>
      <c r="I316" s="39">
        <v>100107504</v>
      </c>
      <c r="J316" s="38">
        <v>105122</v>
      </c>
      <c r="K316" s="34" t="s">
        <v>521</v>
      </c>
      <c r="L316" s="34" t="s">
        <v>522</v>
      </c>
      <c r="M316" s="35" t="s">
        <v>255</v>
      </c>
      <c r="N316" s="36">
        <v>39763</v>
      </c>
      <c r="O316" s="37" t="s">
        <v>10</v>
      </c>
    </row>
    <row r="317" spans="1:15" s="2" customFormat="1" ht="18" customHeight="1">
      <c r="A317" s="24" t="s">
        <v>603</v>
      </c>
      <c r="B317" s="25"/>
      <c r="C317" s="26"/>
      <c r="D317" s="27"/>
      <c r="E317" s="28"/>
      <c r="F317" s="29"/>
      <c r="G317" s="30"/>
      <c r="H317" s="31" t="s">
        <v>76</v>
      </c>
      <c r="I317" s="39">
        <v>100107516</v>
      </c>
      <c r="J317" s="38">
        <v>86141</v>
      </c>
      <c r="K317" s="34" t="s">
        <v>491</v>
      </c>
      <c r="L317" s="34" t="s">
        <v>492</v>
      </c>
      <c r="M317" s="35" t="s">
        <v>255</v>
      </c>
      <c r="N317" s="36">
        <v>39683</v>
      </c>
      <c r="O317" s="37" t="s">
        <v>10</v>
      </c>
    </row>
    <row r="318" spans="1:15" s="2" customFormat="1" ht="18" customHeight="1">
      <c r="A318" s="24" t="s">
        <v>603</v>
      </c>
      <c r="B318" s="25"/>
      <c r="C318" s="26"/>
      <c r="D318" s="27"/>
      <c r="E318" s="28"/>
      <c r="F318" s="29"/>
      <c r="G318" s="30"/>
      <c r="H318" s="31" t="s">
        <v>113</v>
      </c>
      <c r="I318" s="39">
        <v>100107506</v>
      </c>
      <c r="J318" s="38">
        <v>111842</v>
      </c>
      <c r="K318" s="34" t="s">
        <v>526</v>
      </c>
      <c r="L318" s="34" t="s">
        <v>527</v>
      </c>
      <c r="M318" s="35" t="s">
        <v>255</v>
      </c>
      <c r="N318" s="36">
        <v>39661</v>
      </c>
      <c r="O318" s="37" t="s">
        <v>10</v>
      </c>
    </row>
    <row r="319" spans="1:15" s="2" customFormat="1" ht="18" customHeight="1">
      <c r="A319" s="24" t="s">
        <v>603</v>
      </c>
      <c r="B319" s="25"/>
      <c r="C319" s="26"/>
      <c r="D319" s="27"/>
      <c r="E319" s="28"/>
      <c r="F319" s="29"/>
      <c r="G319" s="30"/>
      <c r="H319" s="31" t="s">
        <v>113</v>
      </c>
      <c r="I319" s="39">
        <v>100114791</v>
      </c>
      <c r="J319" s="38">
        <v>116158</v>
      </c>
      <c r="K319" s="34" t="s">
        <v>747</v>
      </c>
      <c r="L319" s="34" t="s">
        <v>748</v>
      </c>
      <c r="M319" s="35" t="s">
        <v>255</v>
      </c>
      <c r="N319" s="36">
        <v>39786</v>
      </c>
      <c r="O319" s="37" t="s">
        <v>10</v>
      </c>
    </row>
    <row r="320" spans="1:15" s="2" customFormat="1" ht="18" customHeight="1">
      <c r="A320" s="24" t="s">
        <v>603</v>
      </c>
      <c r="B320" s="25"/>
      <c r="C320" s="26"/>
      <c r="D320" s="27"/>
      <c r="E320" s="28"/>
      <c r="F320" s="29"/>
      <c r="G320" s="30"/>
      <c r="H320" s="31" t="s">
        <v>227</v>
      </c>
      <c r="I320" s="39">
        <v>100114781</v>
      </c>
      <c r="J320" s="38">
        <v>110998</v>
      </c>
      <c r="K320" s="34" t="s">
        <v>704</v>
      </c>
      <c r="L320" s="34" t="s">
        <v>530</v>
      </c>
      <c r="M320" s="35" t="s">
        <v>255</v>
      </c>
      <c r="N320" s="36">
        <v>39317</v>
      </c>
      <c r="O320" s="37" t="s">
        <v>10</v>
      </c>
    </row>
    <row r="321" spans="1:15" s="2" customFormat="1" ht="18" customHeight="1">
      <c r="A321" s="24" t="s">
        <v>603</v>
      </c>
      <c r="B321" s="25"/>
      <c r="C321" s="26"/>
      <c r="D321" s="27"/>
      <c r="E321" s="28"/>
      <c r="F321" s="29"/>
      <c r="G321" s="30"/>
      <c r="H321" s="31" t="s">
        <v>227</v>
      </c>
      <c r="I321" s="39">
        <v>100107488</v>
      </c>
      <c r="J321" s="38">
        <v>106442</v>
      </c>
      <c r="K321" s="34" t="s">
        <v>523</v>
      </c>
      <c r="L321" s="34" t="s">
        <v>524</v>
      </c>
      <c r="M321" s="35" t="s">
        <v>255</v>
      </c>
      <c r="N321" s="36">
        <v>39538</v>
      </c>
      <c r="O321" s="37" t="s">
        <v>10</v>
      </c>
    </row>
    <row r="322" spans="1:15" s="2" customFormat="1" ht="18" customHeight="1">
      <c r="A322" s="24" t="s">
        <v>603</v>
      </c>
      <c r="B322" s="25"/>
      <c r="C322" s="26"/>
      <c r="D322" s="27"/>
      <c r="E322" s="28"/>
      <c r="F322" s="29"/>
      <c r="G322" s="30"/>
      <c r="H322" s="31" t="s">
        <v>113</v>
      </c>
      <c r="I322" s="39">
        <v>100114785</v>
      </c>
      <c r="J322" s="38">
        <v>114824</v>
      </c>
      <c r="K322" s="34" t="s">
        <v>683</v>
      </c>
      <c r="L322" s="34" t="s">
        <v>684</v>
      </c>
      <c r="M322" s="35" t="s">
        <v>255</v>
      </c>
      <c r="N322" s="36">
        <v>39740</v>
      </c>
      <c r="O322" s="37" t="s">
        <v>10</v>
      </c>
    </row>
    <row r="323" spans="1:15" s="2" customFormat="1" ht="18" customHeight="1">
      <c r="A323" s="24" t="s">
        <v>603</v>
      </c>
      <c r="B323" s="25"/>
      <c r="C323" s="26"/>
      <c r="D323" s="27"/>
      <c r="E323" s="28"/>
      <c r="F323" s="29"/>
      <c r="G323" s="30"/>
      <c r="H323" s="31" t="s">
        <v>227</v>
      </c>
      <c r="I323" s="39">
        <v>100107513</v>
      </c>
      <c r="J323" s="38">
        <v>109488</v>
      </c>
      <c r="K323" s="34" t="s">
        <v>499</v>
      </c>
      <c r="L323" s="34" t="s">
        <v>500</v>
      </c>
      <c r="M323" s="35" t="s">
        <v>255</v>
      </c>
      <c r="N323" s="36">
        <v>39561</v>
      </c>
      <c r="O323" s="37" t="s">
        <v>10</v>
      </c>
    </row>
    <row r="324" spans="1:15" s="2" customFormat="1" ht="18" customHeight="1">
      <c r="A324" s="24" t="s">
        <v>603</v>
      </c>
      <c r="B324" s="25"/>
      <c r="C324" s="26"/>
      <c r="D324" s="27"/>
      <c r="E324" s="28"/>
      <c r="F324" s="29"/>
      <c r="G324" s="30"/>
      <c r="H324" s="31" t="s">
        <v>113</v>
      </c>
      <c r="I324" s="39">
        <v>100098283</v>
      </c>
      <c r="J324" s="38">
        <v>116759</v>
      </c>
      <c r="K324" s="34" t="s">
        <v>543</v>
      </c>
      <c r="L324" s="34" t="s">
        <v>608</v>
      </c>
      <c r="M324" s="35" t="s">
        <v>255</v>
      </c>
      <c r="N324" s="36">
        <v>39598</v>
      </c>
      <c r="O324" s="37" t="s">
        <v>10</v>
      </c>
    </row>
    <row r="325" spans="1:15" s="2" customFormat="1" ht="18" customHeight="1">
      <c r="A325" s="24" t="s">
        <v>603</v>
      </c>
      <c r="B325" s="25"/>
      <c r="C325" s="26"/>
      <c r="D325" s="27"/>
      <c r="E325" s="28"/>
      <c r="F325" s="29"/>
      <c r="G325" s="30"/>
      <c r="H325" s="31" t="s">
        <v>6</v>
      </c>
      <c r="I325" s="39">
        <v>100114771</v>
      </c>
      <c r="J325" s="38">
        <v>114823</v>
      </c>
      <c r="K325" s="34" t="s">
        <v>680</v>
      </c>
      <c r="L325" s="34" t="s">
        <v>681</v>
      </c>
      <c r="M325" s="35" t="s">
        <v>255</v>
      </c>
      <c r="N325" s="36">
        <v>39678</v>
      </c>
      <c r="O325" s="37" t="s">
        <v>10</v>
      </c>
    </row>
    <row r="326" spans="1:15" s="2" customFormat="1" ht="18" customHeight="1">
      <c r="A326" s="24" t="s">
        <v>603</v>
      </c>
      <c r="B326" s="25"/>
      <c r="C326" s="26"/>
      <c r="D326" s="27"/>
      <c r="E326" s="28"/>
      <c r="F326" s="29"/>
      <c r="G326" s="30"/>
      <c r="H326" s="31" t="s">
        <v>6</v>
      </c>
      <c r="I326" s="32">
        <v>100114751</v>
      </c>
      <c r="J326" s="38">
        <v>102342</v>
      </c>
      <c r="K326" s="34" t="s">
        <v>770</v>
      </c>
      <c r="L326" s="34" t="s">
        <v>702</v>
      </c>
      <c r="M326" s="35" t="s">
        <v>255</v>
      </c>
      <c r="N326" s="36">
        <v>39779</v>
      </c>
      <c r="O326" s="37" t="s">
        <v>10</v>
      </c>
    </row>
    <row r="327" spans="1:15" s="2" customFormat="1" ht="18" customHeight="1">
      <c r="A327" s="24" t="s">
        <v>603</v>
      </c>
      <c r="B327" s="25"/>
      <c r="C327" s="26"/>
      <c r="D327" s="27"/>
      <c r="E327" s="28"/>
      <c r="F327" s="29"/>
      <c r="G327" s="30"/>
      <c r="H327" s="31" t="s">
        <v>6</v>
      </c>
      <c r="I327" s="32">
        <v>100114807</v>
      </c>
      <c r="J327" s="38">
        <v>116957</v>
      </c>
      <c r="K327" s="34" t="s">
        <v>695</v>
      </c>
      <c r="L327" s="34" t="s">
        <v>338</v>
      </c>
      <c r="M327" s="35" t="s">
        <v>255</v>
      </c>
      <c r="N327" s="36">
        <v>39749</v>
      </c>
      <c r="O327" s="37" t="s">
        <v>10</v>
      </c>
    </row>
    <row r="328" spans="1:15" s="2" customFormat="1" ht="18" customHeight="1">
      <c r="A328" s="24" t="s">
        <v>603</v>
      </c>
      <c r="B328" s="25"/>
      <c r="C328" s="26"/>
      <c r="D328" s="27"/>
      <c r="E328" s="28"/>
      <c r="F328" s="29"/>
      <c r="G328" s="30"/>
      <c r="H328" s="31" t="s">
        <v>113</v>
      </c>
      <c r="I328" s="32">
        <v>100114743</v>
      </c>
      <c r="J328" s="38">
        <v>98885</v>
      </c>
      <c r="K328" s="34" t="s">
        <v>785</v>
      </c>
      <c r="L328" s="34" t="s">
        <v>702</v>
      </c>
      <c r="M328" s="35" t="s">
        <v>255</v>
      </c>
      <c r="N328" s="36">
        <v>39646</v>
      </c>
      <c r="O328" s="37" t="s">
        <v>10</v>
      </c>
    </row>
    <row r="329" spans="1:15" s="2" customFormat="1" ht="18" customHeight="1">
      <c r="A329" s="24" t="s">
        <v>603</v>
      </c>
      <c r="B329" s="25"/>
      <c r="C329" s="26"/>
      <c r="D329" s="27"/>
      <c r="E329" s="28"/>
      <c r="F329" s="29"/>
      <c r="G329" s="30"/>
      <c r="H329" s="31" t="s">
        <v>227</v>
      </c>
      <c r="I329" s="32">
        <v>100093550</v>
      </c>
      <c r="J329" s="38">
        <v>95982</v>
      </c>
      <c r="K329" s="34" t="s">
        <v>343</v>
      </c>
      <c r="L329" s="34" t="s">
        <v>344</v>
      </c>
      <c r="M329" s="35" t="s">
        <v>255</v>
      </c>
      <c r="N329" s="36">
        <v>38387</v>
      </c>
      <c r="O329" s="37" t="s">
        <v>10</v>
      </c>
    </row>
    <row r="330" spans="1:15" s="2" customFormat="1" ht="18" customHeight="1">
      <c r="A330" s="24" t="s">
        <v>603</v>
      </c>
      <c r="B330" s="25"/>
      <c r="C330" s="26"/>
      <c r="D330" s="27"/>
      <c r="E330" s="28"/>
      <c r="F330" s="29"/>
      <c r="G330" s="30"/>
      <c r="H330" s="31" t="s">
        <v>227</v>
      </c>
      <c r="I330" s="32">
        <v>100093439</v>
      </c>
      <c r="J330" s="38">
        <v>83025</v>
      </c>
      <c r="K330" s="34" t="s">
        <v>313</v>
      </c>
      <c r="L330" s="34" t="s">
        <v>314</v>
      </c>
      <c r="M330" s="35" t="s">
        <v>255</v>
      </c>
      <c r="N330" s="36">
        <v>39143</v>
      </c>
      <c r="O330" s="37" t="s">
        <v>10</v>
      </c>
    </row>
    <row r="331" spans="1:15" s="2" customFormat="1" ht="18" customHeight="1">
      <c r="A331" s="24" t="s">
        <v>603</v>
      </c>
      <c r="B331" s="25"/>
      <c r="C331" s="26"/>
      <c r="D331" s="27"/>
      <c r="E331" s="28"/>
      <c r="F331" s="29"/>
      <c r="G331" s="30"/>
      <c r="H331" s="31" t="s">
        <v>227</v>
      </c>
      <c r="I331" s="32">
        <v>100085821</v>
      </c>
      <c r="J331" s="38">
        <v>84509</v>
      </c>
      <c r="K331" s="34" t="s">
        <v>341</v>
      </c>
      <c r="L331" s="34" t="s">
        <v>342</v>
      </c>
      <c r="M331" s="35" t="s">
        <v>255</v>
      </c>
      <c r="N331" s="36">
        <v>38513</v>
      </c>
      <c r="O331" s="37" t="s">
        <v>10</v>
      </c>
    </row>
    <row r="332" spans="1:15" s="4" customFormat="1" ht="18" customHeight="1">
      <c r="A332" s="24" t="s">
        <v>603</v>
      </c>
      <c r="B332" s="25"/>
      <c r="C332" s="26"/>
      <c r="D332" s="27"/>
      <c r="E332" s="28"/>
      <c r="F332" s="29"/>
      <c r="G332" s="30"/>
      <c r="H332" s="31" t="s">
        <v>227</v>
      </c>
      <c r="I332" s="39">
        <v>100101293</v>
      </c>
      <c r="J332" s="38">
        <v>95528</v>
      </c>
      <c r="K332" s="34" t="s">
        <v>300</v>
      </c>
      <c r="L332" s="34" t="s">
        <v>301</v>
      </c>
      <c r="M332" s="35" t="s">
        <v>255</v>
      </c>
      <c r="N332" s="36">
        <v>39254</v>
      </c>
      <c r="O332" s="37" t="s">
        <v>10</v>
      </c>
    </row>
    <row r="333" spans="1:15" s="4" customFormat="1" ht="18" customHeight="1">
      <c r="A333" s="24" t="s">
        <v>603</v>
      </c>
      <c r="B333" s="25"/>
      <c r="C333" s="26"/>
      <c r="D333" s="27"/>
      <c r="E333" s="28"/>
      <c r="F333" s="29"/>
      <c r="G333" s="30"/>
      <c r="H333" s="31" t="s">
        <v>76</v>
      </c>
      <c r="I333" s="39">
        <v>100107510</v>
      </c>
      <c r="J333" s="38">
        <v>94189</v>
      </c>
      <c r="K333" s="34" t="s">
        <v>489</v>
      </c>
      <c r="L333" s="34" t="s">
        <v>345</v>
      </c>
      <c r="M333" s="35" t="s">
        <v>255</v>
      </c>
      <c r="N333" s="36">
        <v>38673</v>
      </c>
      <c r="O333" s="37" t="s">
        <v>10</v>
      </c>
    </row>
    <row r="334" spans="1:15" s="4" customFormat="1" ht="18" customHeight="1">
      <c r="A334" s="24" t="s">
        <v>603</v>
      </c>
      <c r="B334" s="25"/>
      <c r="C334" s="26"/>
      <c r="D334" s="27"/>
      <c r="E334" s="28"/>
      <c r="F334" s="29"/>
      <c r="G334" s="30"/>
      <c r="H334" s="31" t="s">
        <v>227</v>
      </c>
      <c r="I334" s="39">
        <v>100101294</v>
      </c>
      <c r="J334" s="38">
        <v>84902</v>
      </c>
      <c r="K334" s="34" t="s">
        <v>305</v>
      </c>
      <c r="L334" s="34" t="s">
        <v>306</v>
      </c>
      <c r="M334" s="35" t="s">
        <v>255</v>
      </c>
      <c r="N334" s="36">
        <v>38874</v>
      </c>
      <c r="O334" s="37" t="s">
        <v>10</v>
      </c>
    </row>
    <row r="335" spans="1:15" s="4" customFormat="1" ht="18" customHeight="1">
      <c r="A335" s="24" t="s">
        <v>603</v>
      </c>
      <c r="B335" s="25"/>
      <c r="C335" s="26"/>
      <c r="D335" s="27"/>
      <c r="E335" s="28"/>
      <c r="F335" s="29"/>
      <c r="G335" s="30"/>
      <c r="H335" s="31" t="s">
        <v>227</v>
      </c>
      <c r="I335" s="32">
        <v>100107494</v>
      </c>
      <c r="J335" s="38">
        <v>109096</v>
      </c>
      <c r="K335" s="34" t="s">
        <v>519</v>
      </c>
      <c r="L335" s="34" t="s">
        <v>375</v>
      </c>
      <c r="M335" s="35" t="s">
        <v>255</v>
      </c>
      <c r="N335" s="36">
        <v>38827</v>
      </c>
      <c r="O335" s="37" t="s">
        <v>10</v>
      </c>
    </row>
    <row r="336" spans="1:15" s="4" customFormat="1" ht="18" customHeight="1">
      <c r="A336" s="24" t="s">
        <v>603</v>
      </c>
      <c r="B336" s="25"/>
      <c r="C336" s="26"/>
      <c r="D336" s="27"/>
      <c r="E336" s="28"/>
      <c r="F336" s="29"/>
      <c r="G336" s="30"/>
      <c r="H336" s="31" t="s">
        <v>76</v>
      </c>
      <c r="I336" s="32">
        <v>100108050</v>
      </c>
      <c r="J336" s="38">
        <v>95714</v>
      </c>
      <c r="K336" s="34" t="s">
        <v>20</v>
      </c>
      <c r="L336" s="34" t="s">
        <v>544</v>
      </c>
      <c r="M336" s="35" t="s">
        <v>255</v>
      </c>
      <c r="N336" s="36">
        <v>38925</v>
      </c>
      <c r="O336" s="37" t="s">
        <v>10</v>
      </c>
    </row>
    <row r="337" spans="1:15" s="4" customFormat="1" ht="18" customHeight="1">
      <c r="A337" s="24" t="s">
        <v>603</v>
      </c>
      <c r="B337" s="25"/>
      <c r="C337" s="26"/>
      <c r="D337" s="27"/>
      <c r="E337" s="28"/>
      <c r="F337" s="29"/>
      <c r="G337" s="30"/>
      <c r="H337" s="31" t="s">
        <v>76</v>
      </c>
      <c r="I337" s="32">
        <v>100114775</v>
      </c>
      <c r="J337" s="38">
        <v>108924</v>
      </c>
      <c r="K337" s="34" t="s">
        <v>677</v>
      </c>
      <c r="L337" s="34" t="s">
        <v>363</v>
      </c>
      <c r="M337" s="35" t="s">
        <v>255</v>
      </c>
      <c r="N337" s="36">
        <v>38461</v>
      </c>
      <c r="O337" s="37" t="s">
        <v>10</v>
      </c>
    </row>
    <row r="338" spans="1:15" s="4" customFormat="1" ht="18" customHeight="1">
      <c r="A338" s="24" t="s">
        <v>603</v>
      </c>
      <c r="B338" s="25"/>
      <c r="C338" s="26"/>
      <c r="D338" s="27"/>
      <c r="E338" s="28"/>
      <c r="F338" s="29"/>
      <c r="G338" s="30"/>
      <c r="H338" s="31" t="s">
        <v>76</v>
      </c>
      <c r="I338" s="32">
        <v>100090694</v>
      </c>
      <c r="J338" s="38">
        <v>105557</v>
      </c>
      <c r="K338" s="34" t="s">
        <v>502</v>
      </c>
      <c r="L338" s="34" t="s">
        <v>317</v>
      </c>
      <c r="M338" s="35" t="s">
        <v>255</v>
      </c>
      <c r="N338" s="36">
        <v>39102</v>
      </c>
      <c r="O338" s="37" t="s">
        <v>10</v>
      </c>
    </row>
    <row r="339" spans="1:15" s="4" customFormat="1" ht="18" customHeight="1">
      <c r="A339" s="24" t="s">
        <v>603</v>
      </c>
      <c r="B339" s="25"/>
      <c r="C339" s="26"/>
      <c r="D339" s="27"/>
      <c r="E339" s="28"/>
      <c r="F339" s="29"/>
      <c r="G339" s="30"/>
      <c r="H339" s="31" t="s">
        <v>113</v>
      </c>
      <c r="I339" s="32">
        <v>100114804</v>
      </c>
      <c r="J339" s="38">
        <v>113010</v>
      </c>
      <c r="K339" s="34" t="s">
        <v>652</v>
      </c>
      <c r="L339" s="34" t="s">
        <v>653</v>
      </c>
      <c r="M339" s="35" t="s">
        <v>255</v>
      </c>
      <c r="N339" s="36">
        <v>38513</v>
      </c>
      <c r="O339" s="37" t="s">
        <v>10</v>
      </c>
    </row>
    <row r="340" spans="1:15" s="4" customFormat="1" ht="18" customHeight="1">
      <c r="A340" s="24" t="s">
        <v>603</v>
      </c>
      <c r="B340" s="25"/>
      <c r="C340" s="26"/>
      <c r="D340" s="27"/>
      <c r="E340" s="28"/>
      <c r="F340" s="29"/>
      <c r="G340" s="30"/>
      <c r="H340" s="31" t="s">
        <v>6</v>
      </c>
      <c r="I340" s="32">
        <v>100114772</v>
      </c>
      <c r="J340" s="38">
        <v>112165</v>
      </c>
      <c r="K340" s="34" t="s">
        <v>712</v>
      </c>
      <c r="L340" s="34" t="s">
        <v>713</v>
      </c>
      <c r="M340" s="35" t="s">
        <v>255</v>
      </c>
      <c r="N340" s="36">
        <v>39310</v>
      </c>
      <c r="O340" s="37" t="s">
        <v>10</v>
      </c>
    </row>
    <row r="341" spans="1:15" s="4" customFormat="1" ht="18" customHeight="1">
      <c r="A341" s="24" t="s">
        <v>603</v>
      </c>
      <c r="B341" s="25"/>
      <c r="C341" s="26"/>
      <c r="D341" s="27"/>
      <c r="E341" s="28"/>
      <c r="F341" s="29"/>
      <c r="G341" s="30"/>
      <c r="H341" s="31" t="s">
        <v>227</v>
      </c>
      <c r="I341" s="32">
        <v>100114735</v>
      </c>
      <c r="J341" s="38">
        <v>120886</v>
      </c>
      <c r="K341" s="34" t="s">
        <v>788</v>
      </c>
      <c r="L341" s="34" t="s">
        <v>789</v>
      </c>
      <c r="M341" s="35" t="s">
        <v>255</v>
      </c>
      <c r="N341" s="36">
        <v>38129</v>
      </c>
      <c r="O341" s="37" t="s">
        <v>10</v>
      </c>
    </row>
    <row r="342" spans="1:15" s="4" customFormat="1" ht="18" customHeight="1">
      <c r="A342" s="24" t="s">
        <v>603</v>
      </c>
      <c r="B342" s="25"/>
      <c r="C342" s="26"/>
      <c r="D342" s="27"/>
      <c r="E342" s="28"/>
      <c r="F342" s="29"/>
      <c r="G342" s="30"/>
      <c r="H342" s="31" t="s">
        <v>113</v>
      </c>
      <c r="I342" s="32">
        <v>100107520</v>
      </c>
      <c r="J342" s="38">
        <v>109502</v>
      </c>
      <c r="K342" s="34" t="s">
        <v>223</v>
      </c>
      <c r="L342" s="34" t="s">
        <v>495</v>
      </c>
      <c r="M342" s="35" t="s">
        <v>255</v>
      </c>
      <c r="N342" s="36">
        <v>38907</v>
      </c>
      <c r="O342" s="37" t="s">
        <v>10</v>
      </c>
    </row>
    <row r="343" spans="1:15" s="4" customFormat="1" ht="18" customHeight="1">
      <c r="A343" s="24" t="s">
        <v>603</v>
      </c>
      <c r="B343" s="25"/>
      <c r="C343" s="26"/>
      <c r="D343" s="27"/>
      <c r="E343" s="28"/>
      <c r="F343" s="29"/>
      <c r="G343" s="30"/>
      <c r="H343" s="31" t="s">
        <v>113</v>
      </c>
      <c r="I343" s="32">
        <v>100114729</v>
      </c>
      <c r="J343" s="38">
        <v>115102</v>
      </c>
      <c r="K343" s="34" t="s">
        <v>755</v>
      </c>
      <c r="L343" s="34" t="s">
        <v>756</v>
      </c>
      <c r="M343" s="35" t="s">
        <v>255</v>
      </c>
      <c r="N343" s="36">
        <v>39115</v>
      </c>
      <c r="O343" s="37" t="s">
        <v>10</v>
      </c>
    </row>
    <row r="344" spans="1:15" s="4" customFormat="1" ht="18" customHeight="1">
      <c r="A344" s="24" t="s">
        <v>603</v>
      </c>
      <c r="B344" s="25"/>
      <c r="C344" s="26"/>
      <c r="D344" s="27"/>
      <c r="E344" s="28"/>
      <c r="F344" s="29"/>
      <c r="G344" s="30"/>
      <c r="H344" s="31" t="s">
        <v>227</v>
      </c>
      <c r="I344" s="32">
        <v>100114796</v>
      </c>
      <c r="J344" s="38">
        <v>108934</v>
      </c>
      <c r="K344" s="34" t="s">
        <v>750</v>
      </c>
      <c r="L344" s="34" t="s">
        <v>711</v>
      </c>
      <c r="M344" s="35" t="s">
        <v>255</v>
      </c>
      <c r="N344" s="36">
        <v>38595</v>
      </c>
      <c r="O344" s="37" t="s">
        <v>10</v>
      </c>
    </row>
    <row r="345" spans="1:15" s="4" customFormat="1" ht="18" customHeight="1">
      <c r="A345" s="24" t="s">
        <v>603</v>
      </c>
      <c r="B345" s="25"/>
      <c r="C345" s="26"/>
      <c r="D345" s="27"/>
      <c r="E345" s="28"/>
      <c r="F345" s="29"/>
      <c r="G345" s="30"/>
      <c r="H345" s="31" t="s">
        <v>227</v>
      </c>
      <c r="I345" s="32">
        <v>100108051</v>
      </c>
      <c r="J345" s="38">
        <v>109603</v>
      </c>
      <c r="K345" s="34" t="s">
        <v>545</v>
      </c>
      <c r="L345" s="34" t="s">
        <v>546</v>
      </c>
      <c r="M345" s="35" t="s">
        <v>255</v>
      </c>
      <c r="N345" s="36">
        <v>38700</v>
      </c>
      <c r="O345" s="37" t="s">
        <v>10</v>
      </c>
    </row>
    <row r="346" spans="1:15" s="4" customFormat="1" ht="18" customHeight="1">
      <c r="A346" s="24" t="s">
        <v>603</v>
      </c>
      <c r="B346" s="25"/>
      <c r="C346" s="26"/>
      <c r="D346" s="27"/>
      <c r="E346" s="28"/>
      <c r="F346" s="29"/>
      <c r="G346" s="30"/>
      <c r="H346" s="31" t="s">
        <v>76</v>
      </c>
      <c r="I346" s="32">
        <v>100114776</v>
      </c>
      <c r="J346" s="38">
        <v>112824</v>
      </c>
      <c r="K346" s="34" t="s">
        <v>672</v>
      </c>
      <c r="L346" s="34" t="s">
        <v>673</v>
      </c>
      <c r="M346" s="35" t="s">
        <v>255</v>
      </c>
      <c r="N346" s="36">
        <v>39044</v>
      </c>
      <c r="O346" s="37" t="s">
        <v>11</v>
      </c>
    </row>
    <row r="347" spans="1:15" s="4" customFormat="1" ht="18" customHeight="1">
      <c r="A347" s="24" t="s">
        <v>603</v>
      </c>
      <c r="B347" s="25"/>
      <c r="C347" s="26"/>
      <c r="D347" s="27"/>
      <c r="E347" s="28"/>
      <c r="F347" s="29"/>
      <c r="G347" s="30"/>
      <c r="H347" s="31" t="s">
        <v>227</v>
      </c>
      <c r="I347" s="32">
        <v>100114803</v>
      </c>
      <c r="J347" s="38">
        <v>88672</v>
      </c>
      <c r="K347" s="34" t="s">
        <v>742</v>
      </c>
      <c r="L347" s="34" t="s">
        <v>743</v>
      </c>
      <c r="M347" s="35" t="s">
        <v>255</v>
      </c>
      <c r="N347" s="36">
        <v>39107</v>
      </c>
      <c r="O347" s="37" t="s">
        <v>10</v>
      </c>
    </row>
    <row r="348" spans="1:15" s="4" customFormat="1" ht="18" customHeight="1">
      <c r="A348" s="24" t="s">
        <v>603</v>
      </c>
      <c r="B348" s="25"/>
      <c r="C348" s="26"/>
      <c r="D348" s="27"/>
      <c r="E348" s="28"/>
      <c r="F348" s="29"/>
      <c r="G348" s="30"/>
      <c r="H348" s="31" t="s">
        <v>227</v>
      </c>
      <c r="I348" s="32">
        <v>100114738</v>
      </c>
      <c r="J348" s="38">
        <v>97019</v>
      </c>
      <c r="K348" s="34" t="s">
        <v>649</v>
      </c>
      <c r="L348" s="34" t="s">
        <v>650</v>
      </c>
      <c r="M348" s="35" t="s">
        <v>255</v>
      </c>
      <c r="N348" s="36">
        <v>39254</v>
      </c>
      <c r="O348" s="37" t="s">
        <v>10</v>
      </c>
    </row>
    <row r="349" spans="1:15" s="4" customFormat="1" ht="18" customHeight="1">
      <c r="A349" s="24" t="s">
        <v>603</v>
      </c>
      <c r="B349" s="25"/>
      <c r="C349" s="26"/>
      <c r="D349" s="27"/>
      <c r="E349" s="28"/>
      <c r="F349" s="29"/>
      <c r="G349" s="30"/>
      <c r="H349" s="31" t="s">
        <v>113</v>
      </c>
      <c r="I349" s="32">
        <v>100083845</v>
      </c>
      <c r="J349" s="38">
        <v>109415</v>
      </c>
      <c r="K349" s="34" t="s">
        <v>549</v>
      </c>
      <c r="L349" s="34" t="s">
        <v>493</v>
      </c>
      <c r="M349" s="35" t="s">
        <v>255</v>
      </c>
      <c r="N349" s="36">
        <v>38530</v>
      </c>
      <c r="O349" s="37" t="s">
        <v>11</v>
      </c>
    </row>
    <row r="350" spans="1:15" s="4" customFormat="1" ht="18" customHeight="1">
      <c r="A350" s="24" t="s">
        <v>603</v>
      </c>
      <c r="B350" s="25"/>
      <c r="C350" s="26"/>
      <c r="D350" s="27"/>
      <c r="E350" s="28"/>
      <c r="F350" s="29"/>
      <c r="G350" s="30"/>
      <c r="H350" s="31" t="s">
        <v>227</v>
      </c>
      <c r="I350" s="32">
        <v>100108041</v>
      </c>
      <c r="J350" s="38">
        <v>109694</v>
      </c>
      <c r="K350" s="34" t="s">
        <v>541</v>
      </c>
      <c r="L350" s="34" t="s">
        <v>542</v>
      </c>
      <c r="M350" s="35" t="s">
        <v>255</v>
      </c>
      <c r="N350" s="36">
        <v>39017</v>
      </c>
      <c r="O350" s="37" t="s">
        <v>11</v>
      </c>
    </row>
    <row r="351" spans="1:15" s="4" customFormat="1" ht="18" customHeight="1">
      <c r="A351" s="24" t="s">
        <v>603</v>
      </c>
      <c r="B351" s="25"/>
      <c r="C351" s="26"/>
      <c r="D351" s="27"/>
      <c r="E351" s="28"/>
      <c r="F351" s="29"/>
      <c r="G351" s="30"/>
      <c r="H351" s="31" t="s">
        <v>227</v>
      </c>
      <c r="I351" s="39">
        <v>100114770</v>
      </c>
      <c r="J351" s="38">
        <v>109481</v>
      </c>
      <c r="K351" s="34" t="s">
        <v>772</v>
      </c>
      <c r="L351" s="34" t="s">
        <v>773</v>
      </c>
      <c r="M351" s="35" t="s">
        <v>255</v>
      </c>
      <c r="N351" s="36">
        <v>39218</v>
      </c>
      <c r="O351" s="37" t="s">
        <v>10</v>
      </c>
    </row>
    <row r="352" spans="1:15" s="4" customFormat="1" ht="18" customHeight="1">
      <c r="A352" s="24" t="s">
        <v>603</v>
      </c>
      <c r="B352" s="25"/>
      <c r="C352" s="26"/>
      <c r="D352" s="27"/>
      <c r="E352" s="28"/>
      <c r="F352" s="29"/>
      <c r="G352" s="30"/>
      <c r="H352" s="31" t="s">
        <v>76</v>
      </c>
      <c r="I352" s="39">
        <v>100107505</v>
      </c>
      <c r="J352" s="38">
        <v>104198</v>
      </c>
      <c r="K352" s="34" t="s">
        <v>487</v>
      </c>
      <c r="L352" s="34" t="s">
        <v>488</v>
      </c>
      <c r="M352" s="35" t="s">
        <v>255</v>
      </c>
      <c r="N352" s="36">
        <v>38956</v>
      </c>
      <c r="O352" s="37" t="s">
        <v>10</v>
      </c>
    </row>
    <row r="353" spans="1:15" s="4" customFormat="1" ht="18" customHeight="1">
      <c r="A353" s="24" t="s">
        <v>603</v>
      </c>
      <c r="B353" s="25"/>
      <c r="C353" s="26"/>
      <c r="D353" s="27"/>
      <c r="E353" s="28"/>
      <c r="F353" s="29"/>
      <c r="G353" s="30"/>
      <c r="H353" s="31" t="s">
        <v>113</v>
      </c>
      <c r="I353" s="39">
        <v>100114782</v>
      </c>
      <c r="J353" s="38">
        <v>117691</v>
      </c>
      <c r="K353" s="34" t="s">
        <v>705</v>
      </c>
      <c r="L353" s="34" t="s">
        <v>706</v>
      </c>
      <c r="M353" s="35" t="s">
        <v>255</v>
      </c>
      <c r="N353" s="36">
        <v>39125</v>
      </c>
      <c r="O353" s="37" t="s">
        <v>10</v>
      </c>
    </row>
    <row r="354" spans="1:15" s="4" customFormat="1" ht="18" customHeight="1">
      <c r="A354" s="24" t="s">
        <v>603</v>
      </c>
      <c r="B354" s="25"/>
      <c r="C354" s="26"/>
      <c r="D354" s="27"/>
      <c r="E354" s="28"/>
      <c r="F354" s="29"/>
      <c r="G354" s="30"/>
      <c r="H354" s="31" t="s">
        <v>113</v>
      </c>
      <c r="I354" s="39">
        <v>100114786</v>
      </c>
      <c r="J354" s="38">
        <v>113673</v>
      </c>
      <c r="K354" s="34" t="s">
        <v>714</v>
      </c>
      <c r="L354" s="34" t="s">
        <v>328</v>
      </c>
      <c r="M354" s="35" t="s">
        <v>255</v>
      </c>
      <c r="N354" s="36">
        <v>38863</v>
      </c>
      <c r="O354" s="37" t="s">
        <v>10</v>
      </c>
    </row>
    <row r="355" spans="1:15" s="4" customFormat="1" ht="18" customHeight="1">
      <c r="A355" s="24" t="s">
        <v>603</v>
      </c>
      <c r="B355" s="25"/>
      <c r="C355" s="26"/>
      <c r="D355" s="27"/>
      <c r="E355" s="28"/>
      <c r="F355" s="29"/>
      <c r="G355" s="30"/>
      <c r="H355" s="31" t="s">
        <v>113</v>
      </c>
      <c r="I355" s="39">
        <v>100114780</v>
      </c>
      <c r="J355" s="38">
        <v>115426</v>
      </c>
      <c r="K355" s="34" t="s">
        <v>709</v>
      </c>
      <c r="L355" s="34" t="s">
        <v>710</v>
      </c>
      <c r="M355" s="35" t="s">
        <v>255</v>
      </c>
      <c r="N355" s="36">
        <v>39259</v>
      </c>
      <c r="O355" s="37" t="s">
        <v>10</v>
      </c>
    </row>
    <row r="356" spans="1:15" s="4" customFormat="1" ht="18" customHeight="1">
      <c r="A356" s="24" t="s">
        <v>603</v>
      </c>
      <c r="B356" s="25"/>
      <c r="C356" s="26"/>
      <c r="D356" s="27"/>
      <c r="E356" s="28"/>
      <c r="F356" s="29"/>
      <c r="G356" s="30"/>
      <c r="H356" s="31" t="s">
        <v>113</v>
      </c>
      <c r="I356" s="39">
        <v>100114756</v>
      </c>
      <c r="J356" s="38">
        <v>109605</v>
      </c>
      <c r="K356" s="34" t="s">
        <v>651</v>
      </c>
      <c r="L356" s="34" t="s">
        <v>340</v>
      </c>
      <c r="M356" s="35" t="s">
        <v>255</v>
      </c>
      <c r="N356" s="36">
        <v>38657</v>
      </c>
      <c r="O356" s="37" t="s">
        <v>10</v>
      </c>
    </row>
    <row r="357" spans="1:15" s="4" customFormat="1" ht="18" customHeight="1">
      <c r="A357" s="24" t="s">
        <v>603</v>
      </c>
      <c r="B357" s="25"/>
      <c r="C357" s="26"/>
      <c r="D357" s="27"/>
      <c r="E357" s="28"/>
      <c r="F357" s="29"/>
      <c r="G357" s="30"/>
      <c r="H357" s="31" t="s">
        <v>227</v>
      </c>
      <c r="I357" s="39">
        <v>100114757</v>
      </c>
      <c r="J357" s="38">
        <v>84135</v>
      </c>
      <c r="K357" s="34" t="s">
        <v>765</v>
      </c>
      <c r="L357" s="34" t="s">
        <v>766</v>
      </c>
      <c r="M357" s="35" t="s">
        <v>255</v>
      </c>
      <c r="N357" s="36">
        <v>38552</v>
      </c>
      <c r="O357" s="37" t="s">
        <v>11</v>
      </c>
    </row>
    <row r="358" spans="1:15" s="4" customFormat="1" ht="18" customHeight="1">
      <c r="A358" s="24" t="s">
        <v>603</v>
      </c>
      <c r="B358" s="25"/>
      <c r="C358" s="26"/>
      <c r="D358" s="27"/>
      <c r="E358" s="28"/>
      <c r="F358" s="29"/>
      <c r="G358" s="30"/>
      <c r="H358" s="31" t="s">
        <v>227</v>
      </c>
      <c r="I358" s="39">
        <v>100114737</v>
      </c>
      <c r="J358" s="38">
        <v>115701</v>
      </c>
      <c r="K358" s="34" t="s">
        <v>786</v>
      </c>
      <c r="L358" s="34" t="s">
        <v>787</v>
      </c>
      <c r="M358" s="35" t="s">
        <v>255</v>
      </c>
      <c r="N358" s="36">
        <v>37930</v>
      </c>
      <c r="O358" s="37" t="s">
        <v>10</v>
      </c>
    </row>
    <row r="359" spans="1:15" s="4" customFormat="1" ht="18" customHeight="1">
      <c r="A359" s="24" t="s">
        <v>603</v>
      </c>
      <c r="B359" s="25"/>
      <c r="C359" s="26"/>
      <c r="D359" s="27"/>
      <c r="E359" s="28"/>
      <c r="F359" s="29"/>
      <c r="G359" s="30"/>
      <c r="H359" s="31" t="s">
        <v>227</v>
      </c>
      <c r="I359" s="39">
        <v>100114797</v>
      </c>
      <c r="J359" s="38">
        <v>118954</v>
      </c>
      <c r="K359" s="34" t="s">
        <v>767</v>
      </c>
      <c r="L359" s="34" t="s">
        <v>342</v>
      </c>
      <c r="M359" s="35" t="s">
        <v>255</v>
      </c>
      <c r="N359" s="36">
        <v>39052</v>
      </c>
      <c r="O359" s="37" t="s">
        <v>10</v>
      </c>
    </row>
    <row r="360" spans="1:15" s="4" customFormat="1" ht="18" customHeight="1">
      <c r="A360" s="24" t="s">
        <v>603</v>
      </c>
      <c r="B360" s="25"/>
      <c r="C360" s="26"/>
      <c r="D360" s="27"/>
      <c r="E360" s="28"/>
      <c r="F360" s="29"/>
      <c r="G360" s="30"/>
      <c r="H360" s="31" t="s">
        <v>113</v>
      </c>
      <c r="I360" s="39">
        <v>100114868</v>
      </c>
      <c r="J360" s="38">
        <v>113559</v>
      </c>
      <c r="K360" s="34" t="s">
        <v>715</v>
      </c>
      <c r="L360" s="34" t="s">
        <v>23</v>
      </c>
      <c r="M360" s="35" t="s">
        <v>9</v>
      </c>
      <c r="N360" s="36">
        <v>39346</v>
      </c>
      <c r="O360" s="37" t="s">
        <v>10</v>
      </c>
    </row>
    <row r="361" spans="1:15" s="4" customFormat="1" ht="18" customHeight="1">
      <c r="A361" s="24" t="s">
        <v>603</v>
      </c>
      <c r="B361" s="25"/>
      <c r="C361" s="26"/>
      <c r="D361" s="27"/>
      <c r="E361" s="28"/>
      <c r="F361" s="29"/>
      <c r="G361" s="30"/>
      <c r="H361" s="31" t="s">
        <v>6</v>
      </c>
      <c r="I361" s="39">
        <v>100114846</v>
      </c>
      <c r="J361" s="38">
        <v>111432</v>
      </c>
      <c r="K361" s="34" t="s">
        <v>604</v>
      </c>
      <c r="L361" s="34" t="s">
        <v>605</v>
      </c>
      <c r="M361" s="35" t="s">
        <v>9</v>
      </c>
      <c r="N361" s="36">
        <v>38574</v>
      </c>
      <c r="O361" s="37" t="s">
        <v>10</v>
      </c>
    </row>
    <row r="362" spans="1:15" s="4" customFormat="1" ht="18" customHeight="1">
      <c r="A362" s="24" t="s">
        <v>603</v>
      </c>
      <c r="B362" s="25"/>
      <c r="C362" s="26"/>
      <c r="D362" s="27"/>
      <c r="E362" s="28"/>
      <c r="F362" s="29"/>
      <c r="G362" s="30"/>
      <c r="H362" s="31" t="s">
        <v>113</v>
      </c>
      <c r="I362" s="39">
        <v>100114911</v>
      </c>
      <c r="J362" s="38">
        <v>90646</v>
      </c>
      <c r="K362" s="34" t="s">
        <v>696</v>
      </c>
      <c r="L362" s="34" t="s">
        <v>697</v>
      </c>
      <c r="M362" s="35" t="s">
        <v>9</v>
      </c>
      <c r="N362" s="36">
        <v>39919</v>
      </c>
      <c r="O362" s="37" t="s">
        <v>10</v>
      </c>
    </row>
    <row r="363" spans="1:15" s="4" customFormat="1" ht="18" customHeight="1">
      <c r="A363" s="24" t="s">
        <v>603</v>
      </c>
      <c r="B363" s="25"/>
      <c r="C363" s="26"/>
      <c r="D363" s="27"/>
      <c r="E363" s="28"/>
      <c r="F363" s="29"/>
      <c r="G363" s="30"/>
      <c r="H363" s="31" t="s">
        <v>113</v>
      </c>
      <c r="I363" s="39">
        <v>100108023</v>
      </c>
      <c r="J363" s="38">
        <v>83328</v>
      </c>
      <c r="K363" s="34" t="s">
        <v>273</v>
      </c>
      <c r="L363" s="34" t="s">
        <v>408</v>
      </c>
      <c r="M363" s="35" t="s">
        <v>9</v>
      </c>
      <c r="N363" s="36">
        <v>39376</v>
      </c>
      <c r="O363" s="37" t="s">
        <v>10</v>
      </c>
    </row>
    <row r="364" spans="1:15" s="4" customFormat="1" ht="18" customHeight="1">
      <c r="A364" s="24" t="s">
        <v>603</v>
      </c>
      <c r="B364" s="25"/>
      <c r="C364" s="26"/>
      <c r="D364" s="27"/>
      <c r="E364" s="28"/>
      <c r="F364" s="29"/>
      <c r="G364" s="30"/>
      <c r="H364" s="31" t="s">
        <v>113</v>
      </c>
      <c r="I364" s="39">
        <v>100114904</v>
      </c>
      <c r="J364" s="38">
        <v>74955</v>
      </c>
      <c r="K364" s="34" t="s">
        <v>689</v>
      </c>
      <c r="L364" s="34" t="s">
        <v>120</v>
      </c>
      <c r="M364" s="35" t="s">
        <v>9</v>
      </c>
      <c r="N364" s="36">
        <v>39725</v>
      </c>
      <c r="O364" s="37" t="s">
        <v>11</v>
      </c>
    </row>
    <row r="365" spans="1:15" s="4" customFormat="1" ht="18" customHeight="1">
      <c r="A365" s="24" t="s">
        <v>603</v>
      </c>
      <c r="B365" s="25"/>
      <c r="C365" s="26"/>
      <c r="D365" s="27"/>
      <c r="E365" s="28"/>
      <c r="F365" s="29"/>
      <c r="G365" s="30"/>
      <c r="H365" s="31" t="s">
        <v>76</v>
      </c>
      <c r="I365" s="39">
        <v>100107443</v>
      </c>
      <c r="J365" s="38">
        <v>97840</v>
      </c>
      <c r="K365" s="34" t="s">
        <v>64</v>
      </c>
      <c r="L365" s="34" t="s">
        <v>155</v>
      </c>
      <c r="M365" s="35" t="s">
        <v>9</v>
      </c>
      <c r="N365" s="36">
        <v>39824</v>
      </c>
      <c r="O365" s="37" t="s">
        <v>10</v>
      </c>
    </row>
    <row r="366" spans="1:15" s="4" customFormat="1" ht="18" customHeight="1">
      <c r="A366" s="24" t="s">
        <v>603</v>
      </c>
      <c r="B366" s="25"/>
      <c r="C366" s="26"/>
      <c r="D366" s="27"/>
      <c r="E366" s="28"/>
      <c r="F366" s="29"/>
      <c r="G366" s="30"/>
      <c r="H366" s="31" t="s">
        <v>113</v>
      </c>
      <c r="I366" s="39">
        <v>100108052</v>
      </c>
      <c r="J366" s="38">
        <v>116831</v>
      </c>
      <c r="K366" s="34" t="s">
        <v>485</v>
      </c>
      <c r="L366" s="34" t="s">
        <v>486</v>
      </c>
      <c r="M366" s="35" t="s">
        <v>9</v>
      </c>
      <c r="N366" s="36">
        <v>39075</v>
      </c>
      <c r="O366" s="37" t="s">
        <v>10</v>
      </c>
    </row>
    <row r="367" spans="1:15" s="4" customFormat="1" ht="18" customHeight="1">
      <c r="A367" s="24" t="s">
        <v>603</v>
      </c>
      <c r="B367" s="25"/>
      <c r="C367" s="26"/>
      <c r="D367" s="27"/>
      <c r="E367" s="28"/>
      <c r="F367" s="29"/>
      <c r="G367" s="30"/>
      <c r="H367" s="31" t="s">
        <v>76</v>
      </c>
      <c r="I367" s="39">
        <v>100107436</v>
      </c>
      <c r="J367" s="38">
        <v>89734</v>
      </c>
      <c r="K367" s="34" t="s">
        <v>448</v>
      </c>
      <c r="L367" s="34" t="s">
        <v>449</v>
      </c>
      <c r="M367" s="35" t="s">
        <v>9</v>
      </c>
      <c r="N367" s="36">
        <v>39539</v>
      </c>
      <c r="O367" s="37" t="s">
        <v>10</v>
      </c>
    </row>
    <row r="368" spans="1:15" s="4" customFormat="1" ht="18" customHeight="1">
      <c r="A368" s="24" t="s">
        <v>603</v>
      </c>
      <c r="B368" s="25"/>
      <c r="C368" s="26"/>
      <c r="D368" s="27"/>
      <c r="E368" s="28"/>
      <c r="F368" s="29"/>
      <c r="G368" s="30"/>
      <c r="H368" s="31" t="s">
        <v>113</v>
      </c>
      <c r="I368" s="39">
        <v>100114903</v>
      </c>
      <c r="J368" s="38">
        <v>95903</v>
      </c>
      <c r="K368" s="34" t="s">
        <v>193</v>
      </c>
      <c r="L368" s="34" t="s">
        <v>775</v>
      </c>
      <c r="M368" s="35" t="s">
        <v>9</v>
      </c>
      <c r="N368" s="36">
        <v>38214</v>
      </c>
      <c r="O368" s="37" t="s">
        <v>10</v>
      </c>
    </row>
    <row r="369" spans="1:15" s="4" customFormat="1" ht="18" customHeight="1">
      <c r="A369" s="24" t="s">
        <v>603</v>
      </c>
      <c r="B369" s="25"/>
      <c r="C369" s="26"/>
      <c r="D369" s="27"/>
      <c r="E369" s="28"/>
      <c r="F369" s="29"/>
      <c r="G369" s="30"/>
      <c r="H369" s="31" t="s">
        <v>76</v>
      </c>
      <c r="I369" s="39">
        <v>100114859</v>
      </c>
      <c r="J369" s="38">
        <v>93313</v>
      </c>
      <c r="K369" s="34" t="s">
        <v>778</v>
      </c>
      <c r="L369" s="34" t="s">
        <v>779</v>
      </c>
      <c r="M369" s="35" t="s">
        <v>9</v>
      </c>
      <c r="N369" s="36">
        <v>39132</v>
      </c>
      <c r="O369" s="37" t="s">
        <v>10</v>
      </c>
    </row>
    <row r="370" spans="1:15" s="4" customFormat="1" ht="18" customHeight="1">
      <c r="A370" s="24" t="s">
        <v>603</v>
      </c>
      <c r="B370" s="25"/>
      <c r="C370" s="26"/>
      <c r="D370" s="27"/>
      <c r="E370" s="28"/>
      <c r="F370" s="29"/>
      <c r="G370" s="30"/>
      <c r="H370" s="31" t="s">
        <v>113</v>
      </c>
      <c r="I370" s="39">
        <v>100101243</v>
      </c>
      <c r="J370" s="38">
        <v>98895</v>
      </c>
      <c r="K370" s="34" t="s">
        <v>68</v>
      </c>
      <c r="L370" s="34" t="s">
        <v>69</v>
      </c>
      <c r="M370" s="35" t="s">
        <v>9</v>
      </c>
      <c r="N370" s="36">
        <v>38926</v>
      </c>
      <c r="O370" s="37" t="s">
        <v>11</v>
      </c>
    </row>
    <row r="371" spans="1:15" s="4" customFormat="1" ht="18" customHeight="1">
      <c r="A371" s="24" t="s">
        <v>603</v>
      </c>
      <c r="B371" s="25"/>
      <c r="C371" s="26"/>
      <c r="D371" s="27"/>
      <c r="E371" s="28"/>
      <c r="F371" s="29"/>
      <c r="G371" s="30"/>
      <c r="H371" s="31" t="s">
        <v>227</v>
      </c>
      <c r="I371" s="39">
        <v>100107477</v>
      </c>
      <c r="J371" s="38">
        <v>97307</v>
      </c>
      <c r="K371" s="34" t="s">
        <v>315</v>
      </c>
      <c r="L371" s="34" t="s">
        <v>419</v>
      </c>
      <c r="M371" s="35" t="s">
        <v>9</v>
      </c>
      <c r="N371" s="36">
        <v>38920</v>
      </c>
      <c r="O371" s="37" t="s">
        <v>10</v>
      </c>
    </row>
    <row r="372" spans="1:15" s="4" customFormat="1" ht="18" customHeight="1">
      <c r="A372" s="24" t="s">
        <v>603</v>
      </c>
      <c r="B372" s="25"/>
      <c r="C372" s="26"/>
      <c r="D372" s="27"/>
      <c r="E372" s="28"/>
      <c r="F372" s="29"/>
      <c r="G372" s="30"/>
      <c r="H372" s="31" t="s">
        <v>227</v>
      </c>
      <c r="I372" s="39">
        <v>100101263</v>
      </c>
      <c r="J372" s="38">
        <v>74387</v>
      </c>
      <c r="K372" s="34" t="s">
        <v>70</v>
      </c>
      <c r="L372" s="34" t="s">
        <v>71</v>
      </c>
      <c r="M372" s="35" t="s">
        <v>9</v>
      </c>
      <c r="N372" s="36">
        <v>38914</v>
      </c>
      <c r="O372" s="37" t="s">
        <v>10</v>
      </c>
    </row>
    <row r="373" spans="1:15" s="4" customFormat="1" ht="18" customHeight="1">
      <c r="A373" s="24" t="s">
        <v>603</v>
      </c>
      <c r="B373" s="25"/>
      <c r="C373" s="26"/>
      <c r="D373" s="27"/>
      <c r="E373" s="28"/>
      <c r="F373" s="29"/>
      <c r="G373" s="30"/>
      <c r="H373" s="31" t="s">
        <v>6</v>
      </c>
      <c r="I373" s="39">
        <v>100114774</v>
      </c>
      <c r="J373" s="38">
        <v>103712</v>
      </c>
      <c r="K373" s="34" t="s">
        <v>70</v>
      </c>
      <c r="L373" s="34" t="s">
        <v>711</v>
      </c>
      <c r="M373" s="35" t="s">
        <v>255</v>
      </c>
      <c r="N373" s="36">
        <v>39641</v>
      </c>
      <c r="O373" s="37" t="s">
        <v>10</v>
      </c>
    </row>
    <row r="374" spans="1:15" s="4" customFormat="1" ht="18" customHeight="1">
      <c r="A374" s="24" t="s">
        <v>603</v>
      </c>
      <c r="B374" s="25"/>
      <c r="C374" s="26"/>
      <c r="D374" s="27"/>
      <c r="E374" s="28"/>
      <c r="F374" s="29"/>
      <c r="G374" s="30"/>
      <c r="H374" s="31" t="s">
        <v>6</v>
      </c>
      <c r="I374" s="39">
        <v>100114732</v>
      </c>
      <c r="J374" s="38">
        <v>107332</v>
      </c>
      <c r="K374" s="34" t="s">
        <v>676</v>
      </c>
      <c r="L374" s="34" t="s">
        <v>364</v>
      </c>
      <c r="M374" s="35" t="s">
        <v>255</v>
      </c>
      <c r="N374" s="36">
        <v>39909</v>
      </c>
      <c r="O374" s="37" t="s">
        <v>10</v>
      </c>
    </row>
    <row r="375" spans="1:15" s="4" customFormat="1" ht="18" customHeight="1">
      <c r="A375" s="24" t="s">
        <v>603</v>
      </c>
      <c r="B375" s="25"/>
      <c r="C375" s="26"/>
      <c r="D375" s="27"/>
      <c r="E375" s="28"/>
      <c r="F375" s="29"/>
      <c r="G375" s="30"/>
      <c r="H375" s="31" t="s">
        <v>113</v>
      </c>
      <c r="I375" s="32">
        <v>100114799</v>
      </c>
      <c r="J375" s="38">
        <v>108790</v>
      </c>
      <c r="K375" s="34" t="s">
        <v>725</v>
      </c>
      <c r="L375" s="34" t="s">
        <v>508</v>
      </c>
      <c r="M375" s="35" t="s">
        <v>255</v>
      </c>
      <c r="N375" s="36">
        <v>39233</v>
      </c>
      <c r="O375" s="37" t="s">
        <v>10</v>
      </c>
    </row>
    <row r="376" spans="1:15" s="4" customFormat="1" ht="18" customHeight="1">
      <c r="A376" s="24" t="s">
        <v>603</v>
      </c>
      <c r="B376" s="25"/>
      <c r="C376" s="26"/>
      <c r="D376" s="27"/>
      <c r="E376" s="28"/>
      <c r="F376" s="29"/>
      <c r="G376" s="30"/>
      <c r="H376" s="31" t="s">
        <v>76</v>
      </c>
      <c r="I376" s="39">
        <v>100093597</v>
      </c>
      <c r="J376" s="38">
        <v>94931</v>
      </c>
      <c r="K376" s="34" t="s">
        <v>60</v>
      </c>
      <c r="L376" s="34" t="s">
        <v>342</v>
      </c>
      <c r="M376" s="35" t="s">
        <v>255</v>
      </c>
      <c r="N376" s="36">
        <v>38729</v>
      </c>
      <c r="O376" s="37" t="s">
        <v>10</v>
      </c>
    </row>
    <row r="377" spans="1:15" s="4" customFormat="1" ht="18" customHeight="1">
      <c r="A377" s="24" t="s">
        <v>603</v>
      </c>
      <c r="B377" s="25"/>
      <c r="C377" s="26"/>
      <c r="D377" s="27"/>
      <c r="E377" s="28"/>
      <c r="F377" s="29"/>
      <c r="G377" s="30"/>
      <c r="H377" s="31" t="s">
        <v>76</v>
      </c>
      <c r="I377" s="39">
        <v>100107500</v>
      </c>
      <c r="J377" s="38">
        <v>97585</v>
      </c>
      <c r="K377" s="34" t="s">
        <v>205</v>
      </c>
      <c r="L377" s="34" t="s">
        <v>310</v>
      </c>
      <c r="M377" s="35" t="s">
        <v>255</v>
      </c>
      <c r="N377" s="36">
        <v>39169</v>
      </c>
      <c r="O377" s="37" t="s">
        <v>10</v>
      </c>
    </row>
    <row r="378" spans="1:15" s="4" customFormat="1" ht="18" customHeight="1">
      <c r="A378" s="24" t="s">
        <v>603</v>
      </c>
      <c r="B378" s="25"/>
      <c r="C378" s="26"/>
      <c r="D378" s="27"/>
      <c r="E378" s="28"/>
      <c r="F378" s="29"/>
      <c r="G378" s="30"/>
      <c r="H378" s="31" t="s">
        <v>113</v>
      </c>
      <c r="I378" s="39">
        <v>100107499</v>
      </c>
      <c r="J378" s="38">
        <v>82940</v>
      </c>
      <c r="K378" s="34" t="s">
        <v>509</v>
      </c>
      <c r="L378" s="34" t="s">
        <v>320</v>
      </c>
      <c r="M378" s="35" t="s">
        <v>255</v>
      </c>
      <c r="N378" s="36">
        <v>39751</v>
      </c>
      <c r="O378" s="37" t="s">
        <v>10</v>
      </c>
    </row>
    <row r="379" spans="1:15" s="4" customFormat="1" ht="18" customHeight="1">
      <c r="A379" s="24" t="s">
        <v>603</v>
      </c>
      <c r="B379" s="25"/>
      <c r="C379" s="26"/>
      <c r="D379" s="27"/>
      <c r="E379" s="28"/>
      <c r="F379" s="29"/>
      <c r="G379" s="30"/>
      <c r="H379" s="31" t="s">
        <v>76</v>
      </c>
      <c r="I379" s="39">
        <v>100107491</v>
      </c>
      <c r="J379" s="38">
        <v>90796</v>
      </c>
      <c r="K379" s="34" t="s">
        <v>507</v>
      </c>
      <c r="L379" s="34" t="s">
        <v>508</v>
      </c>
      <c r="M379" s="35" t="s">
        <v>255</v>
      </c>
      <c r="N379" s="36">
        <v>39321</v>
      </c>
      <c r="O379" s="37" t="s">
        <v>10</v>
      </c>
    </row>
    <row r="380" spans="1:15" s="4" customFormat="1" ht="18" customHeight="1">
      <c r="A380" s="24" t="s">
        <v>603</v>
      </c>
      <c r="B380" s="25"/>
      <c r="C380" s="26"/>
      <c r="D380" s="27"/>
      <c r="E380" s="28"/>
      <c r="F380" s="29"/>
      <c r="G380" s="30"/>
      <c r="H380" s="31" t="s">
        <v>261</v>
      </c>
      <c r="I380" s="39">
        <v>100093484</v>
      </c>
      <c r="J380" s="38">
        <v>77136</v>
      </c>
      <c r="K380" s="34" t="s">
        <v>818</v>
      </c>
      <c r="L380" s="34" t="s">
        <v>819</v>
      </c>
      <c r="M380" s="35" t="s">
        <v>9</v>
      </c>
      <c r="N380" s="36">
        <v>38539</v>
      </c>
      <c r="O380" s="37" t="s">
        <v>11</v>
      </c>
    </row>
    <row r="381" spans="1:15" s="4" customFormat="1" ht="18" customHeight="1">
      <c r="A381" s="24" t="s">
        <v>603</v>
      </c>
      <c r="B381" s="25"/>
      <c r="C381" s="26"/>
      <c r="D381" s="27"/>
      <c r="E381" s="28"/>
      <c r="F381" s="29"/>
      <c r="G381" s="30"/>
      <c r="H381" s="31" t="s">
        <v>261</v>
      </c>
      <c r="I381" s="39">
        <v>100093538</v>
      </c>
      <c r="J381" s="38">
        <v>73460</v>
      </c>
      <c r="K381" s="34" t="s">
        <v>392</v>
      </c>
      <c r="L381" s="34" t="s">
        <v>133</v>
      </c>
      <c r="M381" s="35" t="s">
        <v>9</v>
      </c>
      <c r="N381" s="36">
        <v>38718</v>
      </c>
      <c r="O381" s="37" t="s">
        <v>11</v>
      </c>
    </row>
    <row r="382" spans="1:15" s="4" customFormat="1" ht="18" customHeight="1">
      <c r="A382" s="24" t="s">
        <v>603</v>
      </c>
      <c r="B382" s="25"/>
      <c r="C382" s="26"/>
      <c r="D382" s="27"/>
      <c r="E382" s="28"/>
      <c r="F382" s="29"/>
      <c r="G382" s="30"/>
      <c r="H382" s="31" t="s">
        <v>261</v>
      </c>
      <c r="I382" s="39">
        <v>100085693</v>
      </c>
      <c r="J382" s="38">
        <v>82818</v>
      </c>
      <c r="K382" s="34" t="s">
        <v>288</v>
      </c>
      <c r="L382" s="34" t="s">
        <v>149</v>
      </c>
      <c r="M382" s="35" t="s">
        <v>9</v>
      </c>
      <c r="N382" s="36">
        <v>38852</v>
      </c>
      <c r="O382" s="37" t="s">
        <v>10</v>
      </c>
    </row>
    <row r="383" spans="1:15" s="4" customFormat="1" ht="18" customHeight="1">
      <c r="A383" s="24" t="s">
        <v>603</v>
      </c>
      <c r="B383" s="25"/>
      <c r="C383" s="26"/>
      <c r="D383" s="27"/>
      <c r="E383" s="28"/>
      <c r="F383" s="29"/>
      <c r="G383" s="30"/>
      <c r="H383" s="31" t="s">
        <v>266</v>
      </c>
      <c r="I383" s="39">
        <v>100093560</v>
      </c>
      <c r="J383" s="38">
        <v>85087</v>
      </c>
      <c r="K383" s="34" t="s">
        <v>152</v>
      </c>
      <c r="L383" s="34" t="s">
        <v>153</v>
      </c>
      <c r="M383" s="35" t="s">
        <v>9</v>
      </c>
      <c r="N383" s="36">
        <v>38833</v>
      </c>
      <c r="O383" s="37" t="s">
        <v>10</v>
      </c>
    </row>
    <row r="384" spans="1:15" s="4" customFormat="1" ht="18" customHeight="1">
      <c r="A384" s="24" t="s">
        <v>603</v>
      </c>
      <c r="B384" s="25"/>
      <c r="C384" s="26"/>
      <c r="D384" s="27"/>
      <c r="E384" s="28"/>
      <c r="F384" s="29"/>
      <c r="G384" s="30"/>
      <c r="H384" s="31" t="s">
        <v>266</v>
      </c>
      <c r="I384" s="39">
        <v>100075729</v>
      </c>
      <c r="J384" s="38">
        <v>75474</v>
      </c>
      <c r="K384" s="34" t="s">
        <v>200</v>
      </c>
      <c r="L384" s="34" t="s">
        <v>201</v>
      </c>
      <c r="M384" s="35" t="s">
        <v>9</v>
      </c>
      <c r="N384" s="36">
        <v>38558</v>
      </c>
      <c r="O384" s="37" t="s">
        <v>10</v>
      </c>
    </row>
    <row r="385" spans="1:15" s="4" customFormat="1" ht="18" customHeight="1">
      <c r="A385" s="24" t="s">
        <v>603</v>
      </c>
      <c r="B385" s="25"/>
      <c r="C385" s="26"/>
      <c r="D385" s="27"/>
      <c r="E385" s="28"/>
      <c r="F385" s="29"/>
      <c r="G385" s="30"/>
      <c r="H385" s="31" t="s">
        <v>266</v>
      </c>
      <c r="I385" s="39">
        <v>100043598</v>
      </c>
      <c r="J385" s="38">
        <v>75852</v>
      </c>
      <c r="K385" s="34" t="s">
        <v>259</v>
      </c>
      <c r="L385" s="34" t="s">
        <v>196</v>
      </c>
      <c r="M385" s="35" t="s">
        <v>9</v>
      </c>
      <c r="N385" s="36">
        <v>37902</v>
      </c>
      <c r="O385" s="37" t="s">
        <v>10</v>
      </c>
    </row>
    <row r="386" spans="1:15" s="4" customFormat="1" ht="18" customHeight="1">
      <c r="A386" s="24" t="s">
        <v>603</v>
      </c>
      <c r="B386" s="25"/>
      <c r="C386" s="26"/>
      <c r="D386" s="27"/>
      <c r="E386" s="28"/>
      <c r="F386" s="29"/>
      <c r="G386" s="30"/>
      <c r="H386" s="31" t="s">
        <v>267</v>
      </c>
      <c r="I386" s="39">
        <v>100034546</v>
      </c>
      <c r="J386" s="38">
        <v>73805</v>
      </c>
      <c r="K386" s="34" t="s">
        <v>215</v>
      </c>
      <c r="L386" s="34" t="s">
        <v>216</v>
      </c>
      <c r="M386" s="35" t="s">
        <v>9</v>
      </c>
      <c r="N386" s="36">
        <v>38235</v>
      </c>
      <c r="O386" s="37" t="s">
        <v>10</v>
      </c>
    </row>
    <row r="387" spans="1:15" s="4" customFormat="1" ht="18" customHeight="1">
      <c r="A387" s="24" t="s">
        <v>603</v>
      </c>
      <c r="B387" s="25"/>
      <c r="C387" s="26"/>
      <c r="D387" s="27"/>
      <c r="E387" s="28"/>
      <c r="F387" s="29"/>
      <c r="G387" s="30"/>
      <c r="H387" s="31" t="s">
        <v>266</v>
      </c>
      <c r="I387" s="39">
        <v>100085559</v>
      </c>
      <c r="J387" s="38">
        <v>84967</v>
      </c>
      <c r="K387" s="34" t="s">
        <v>251</v>
      </c>
      <c r="L387" s="34" t="s">
        <v>105</v>
      </c>
      <c r="M387" s="35" t="s">
        <v>9</v>
      </c>
      <c r="N387" s="36">
        <v>38132</v>
      </c>
      <c r="O387" s="37" t="s">
        <v>10</v>
      </c>
    </row>
    <row r="388" spans="1:15" s="4" customFormat="1" ht="18" customHeight="1">
      <c r="A388" s="24" t="s">
        <v>603</v>
      </c>
      <c r="B388" s="25"/>
      <c r="C388" s="26"/>
      <c r="D388" s="27"/>
      <c r="E388" s="28"/>
      <c r="F388" s="29"/>
      <c r="G388" s="30"/>
      <c r="H388" s="31" t="s">
        <v>267</v>
      </c>
      <c r="I388" s="39">
        <v>100020675</v>
      </c>
      <c r="J388" s="38">
        <v>66135</v>
      </c>
      <c r="K388" s="34" t="s">
        <v>804</v>
      </c>
      <c r="L388" s="34" t="s">
        <v>183</v>
      </c>
      <c r="M388" s="35" t="s">
        <v>9</v>
      </c>
      <c r="N388" s="36">
        <v>38077</v>
      </c>
      <c r="O388" s="37" t="s">
        <v>11</v>
      </c>
    </row>
    <row r="389" spans="1:15" s="4" customFormat="1" ht="18" customHeight="1">
      <c r="A389" s="24" t="s">
        <v>603</v>
      </c>
      <c r="B389" s="25"/>
      <c r="C389" s="26"/>
      <c r="D389" s="27"/>
      <c r="E389" s="28"/>
      <c r="F389" s="29"/>
      <c r="G389" s="30"/>
      <c r="H389" s="31" t="s">
        <v>266</v>
      </c>
      <c r="I389" s="32">
        <v>100085794</v>
      </c>
      <c r="J389" s="38">
        <v>67028</v>
      </c>
      <c r="K389" s="34" t="s">
        <v>309</v>
      </c>
      <c r="L389" s="34" t="s">
        <v>311</v>
      </c>
      <c r="M389" s="35" t="s">
        <v>255</v>
      </c>
      <c r="N389" s="36">
        <v>38399</v>
      </c>
      <c r="O389" s="37" t="s">
        <v>10</v>
      </c>
    </row>
    <row r="390" spans="1:15" s="4" customFormat="1" ht="18" customHeight="1">
      <c r="A390" s="24" t="s">
        <v>603</v>
      </c>
      <c r="B390" s="25"/>
      <c r="C390" s="26"/>
      <c r="D390" s="27"/>
      <c r="E390" s="28"/>
      <c r="F390" s="29"/>
      <c r="G390" s="30"/>
      <c r="H390" s="31" t="s">
        <v>261</v>
      </c>
      <c r="I390" s="32">
        <v>100085839</v>
      </c>
      <c r="J390" s="38">
        <v>83915</v>
      </c>
      <c r="K390" s="34" t="s">
        <v>315</v>
      </c>
      <c r="L390" s="34" t="s">
        <v>316</v>
      </c>
      <c r="M390" s="35" t="s">
        <v>255</v>
      </c>
      <c r="N390" s="36">
        <v>39048</v>
      </c>
      <c r="O390" s="37" t="s">
        <v>10</v>
      </c>
    </row>
    <row r="391" spans="1:15" s="4" customFormat="1" ht="18" customHeight="1">
      <c r="A391" s="24" t="s">
        <v>603</v>
      </c>
      <c r="B391" s="25"/>
      <c r="C391" s="26"/>
      <c r="D391" s="27"/>
      <c r="E391" s="28"/>
      <c r="F391" s="29"/>
      <c r="G391" s="30"/>
      <c r="H391" s="31" t="s">
        <v>266</v>
      </c>
      <c r="I391" s="32">
        <v>100060960</v>
      </c>
      <c r="J391" s="38">
        <v>48798</v>
      </c>
      <c r="K391" s="34" t="s">
        <v>381</v>
      </c>
      <c r="L391" s="34" t="s">
        <v>382</v>
      </c>
      <c r="M391" s="35" t="s">
        <v>255</v>
      </c>
      <c r="N391" s="36">
        <v>37108</v>
      </c>
      <c r="O391" s="37" t="s">
        <v>10</v>
      </c>
    </row>
    <row r="392" spans="1:15" s="4" customFormat="1" ht="18" customHeight="1">
      <c r="A392" s="24" t="s">
        <v>603</v>
      </c>
      <c r="B392" s="25"/>
      <c r="C392" s="26"/>
      <c r="D392" s="27"/>
      <c r="E392" s="28"/>
      <c r="F392" s="29"/>
      <c r="G392" s="30"/>
      <c r="H392" s="31" t="s">
        <v>266</v>
      </c>
      <c r="I392" s="32">
        <v>100075561</v>
      </c>
      <c r="J392" s="38">
        <v>64691</v>
      </c>
      <c r="K392" s="34" t="s">
        <v>66</v>
      </c>
      <c r="L392" s="34" t="s">
        <v>344</v>
      </c>
      <c r="M392" s="35" t="s">
        <v>255</v>
      </c>
      <c r="N392" s="36">
        <v>38283</v>
      </c>
      <c r="O392" s="37" t="s">
        <v>10</v>
      </c>
    </row>
    <row r="393" spans="1:15" s="4" customFormat="1" ht="18" customHeight="1">
      <c r="A393" s="24" t="s">
        <v>603</v>
      </c>
      <c r="B393" s="25"/>
      <c r="C393" s="26"/>
      <c r="D393" s="27"/>
      <c r="E393" s="28"/>
      <c r="F393" s="29"/>
      <c r="G393" s="30"/>
      <c r="H393" s="31" t="s">
        <v>266</v>
      </c>
      <c r="I393" s="32">
        <v>100022018</v>
      </c>
      <c r="J393" s="38">
        <v>59751</v>
      </c>
      <c r="K393" s="34" t="s">
        <v>357</v>
      </c>
      <c r="L393" s="34" t="s">
        <v>358</v>
      </c>
      <c r="M393" s="35" t="s">
        <v>255</v>
      </c>
      <c r="N393" s="36">
        <v>38067</v>
      </c>
      <c r="O393" s="37" t="s">
        <v>10</v>
      </c>
    </row>
    <row r="394" spans="1:15" s="4" customFormat="1" ht="18" customHeight="1">
      <c r="A394" s="24" t="s">
        <v>603</v>
      </c>
      <c r="B394" s="25"/>
      <c r="C394" s="26"/>
      <c r="D394" s="27"/>
      <c r="E394" s="28"/>
      <c r="F394" s="29"/>
      <c r="G394" s="30"/>
      <c r="H394" s="31" t="s">
        <v>267</v>
      </c>
      <c r="I394" s="32">
        <v>100075515</v>
      </c>
      <c r="J394" s="38">
        <v>84032</v>
      </c>
      <c r="K394" s="34" t="s">
        <v>820</v>
      </c>
      <c r="L394" s="34" t="s">
        <v>821</v>
      </c>
      <c r="M394" s="35" t="s">
        <v>255</v>
      </c>
      <c r="N394" s="36">
        <v>37869</v>
      </c>
      <c r="O394" s="37" t="s">
        <v>10</v>
      </c>
    </row>
    <row r="395" spans="1:15" s="4" customFormat="1" ht="18" customHeight="1">
      <c r="A395" s="24" t="s">
        <v>603</v>
      </c>
      <c r="B395" s="25"/>
      <c r="C395" s="26"/>
      <c r="D395" s="27"/>
      <c r="E395" s="28"/>
      <c r="F395" s="29"/>
      <c r="G395" s="30"/>
      <c r="H395" s="31" t="s">
        <v>6</v>
      </c>
      <c r="I395" s="32">
        <v>100082865</v>
      </c>
      <c r="J395" s="38">
        <v>120868</v>
      </c>
      <c r="K395" s="34" t="s">
        <v>610</v>
      </c>
      <c r="L395" s="34" t="s">
        <v>611</v>
      </c>
      <c r="M395" s="35" t="s">
        <v>255</v>
      </c>
      <c r="N395" s="36">
        <v>38577</v>
      </c>
      <c r="O395" s="37" t="s">
        <v>11</v>
      </c>
    </row>
    <row r="396" spans="1:15" s="4" customFormat="1" ht="18" customHeight="1">
      <c r="A396" s="24" t="s">
        <v>603</v>
      </c>
      <c r="B396" s="25"/>
      <c r="C396" s="26"/>
      <c r="D396" s="27"/>
      <c r="E396" s="28"/>
      <c r="F396" s="29"/>
      <c r="G396" s="30"/>
      <c r="H396" s="31" t="s">
        <v>113</v>
      </c>
      <c r="I396" s="32">
        <v>100114828</v>
      </c>
      <c r="J396" s="38">
        <v>111611</v>
      </c>
      <c r="K396" s="34" t="s">
        <v>627</v>
      </c>
      <c r="L396" s="34" t="s">
        <v>628</v>
      </c>
      <c r="M396" s="35" t="s">
        <v>9</v>
      </c>
      <c r="N396" s="36">
        <v>40062</v>
      </c>
      <c r="O396" s="37" t="s">
        <v>10</v>
      </c>
    </row>
    <row r="397" spans="1:15" s="4" customFormat="1" ht="18" customHeight="1">
      <c r="A397" s="24" t="s">
        <v>603</v>
      </c>
      <c r="B397" s="25"/>
      <c r="C397" s="26"/>
      <c r="D397" s="27"/>
      <c r="E397" s="28"/>
      <c r="F397" s="29"/>
      <c r="G397" s="30"/>
      <c r="H397" s="31" t="s">
        <v>113</v>
      </c>
      <c r="I397" s="32">
        <v>100114895</v>
      </c>
      <c r="J397" s="38">
        <v>97998</v>
      </c>
      <c r="K397" s="34" t="s">
        <v>55</v>
      </c>
      <c r="L397" s="34" t="s">
        <v>465</v>
      </c>
      <c r="M397" s="35" t="s">
        <v>9</v>
      </c>
      <c r="N397" s="36">
        <v>40308</v>
      </c>
      <c r="O397" s="37" t="s">
        <v>11</v>
      </c>
    </row>
    <row r="398" spans="1:15" s="4" customFormat="1" ht="18" customHeight="1">
      <c r="A398" s="24" t="s">
        <v>607</v>
      </c>
      <c r="B398" s="25"/>
      <c r="C398" s="26"/>
      <c r="D398" s="27"/>
      <c r="E398" s="28"/>
      <c r="F398" s="29"/>
      <c r="G398" s="30"/>
      <c r="H398" s="31" t="s">
        <v>113</v>
      </c>
      <c r="I398" s="32">
        <v>100114885</v>
      </c>
      <c r="J398" s="38">
        <v>98507</v>
      </c>
      <c r="K398" s="34" t="s">
        <v>757</v>
      </c>
      <c r="L398" s="34" t="s">
        <v>764</v>
      </c>
      <c r="M398" s="35" t="s">
        <v>9</v>
      </c>
      <c r="N398" s="36">
        <v>39708</v>
      </c>
      <c r="O398" s="37" t="s">
        <v>10</v>
      </c>
    </row>
    <row r="399" spans="1:15" s="4" customFormat="1" ht="18" customHeight="1">
      <c r="A399" s="24" t="s">
        <v>603</v>
      </c>
      <c r="B399" s="25"/>
      <c r="C399" s="26"/>
      <c r="D399" s="27"/>
      <c r="E399" s="28"/>
      <c r="F399" s="29"/>
      <c r="G399" s="30"/>
      <c r="H399" s="31" t="s">
        <v>76</v>
      </c>
      <c r="I399" s="32">
        <v>100107455</v>
      </c>
      <c r="J399" s="38">
        <v>103438</v>
      </c>
      <c r="K399" s="34" t="s">
        <v>428</v>
      </c>
      <c r="L399" s="34" t="s">
        <v>429</v>
      </c>
      <c r="M399" s="35" t="s">
        <v>9</v>
      </c>
      <c r="N399" s="36">
        <v>38916</v>
      </c>
      <c r="O399" s="37" t="s">
        <v>10</v>
      </c>
    </row>
    <row r="400" spans="1:15" s="4" customFormat="1" ht="18" customHeight="1">
      <c r="A400" s="24" t="s">
        <v>603</v>
      </c>
      <c r="B400" s="25"/>
      <c r="C400" s="26"/>
      <c r="D400" s="27"/>
      <c r="E400" s="28"/>
      <c r="F400" s="29"/>
      <c r="G400" s="30"/>
      <c r="H400" s="31" t="s">
        <v>6</v>
      </c>
      <c r="I400" s="39">
        <v>100108031</v>
      </c>
      <c r="J400" s="38">
        <v>83556</v>
      </c>
      <c r="K400" s="34" t="s">
        <v>468</v>
      </c>
      <c r="L400" s="34" t="s">
        <v>469</v>
      </c>
      <c r="M400" s="35" t="s">
        <v>9</v>
      </c>
      <c r="N400" s="36">
        <v>38888</v>
      </c>
      <c r="O400" s="37" t="s">
        <v>11</v>
      </c>
    </row>
    <row r="401" spans="1:15" s="4" customFormat="1" ht="18" customHeight="1">
      <c r="A401" s="24" t="s">
        <v>603</v>
      </c>
      <c r="B401" s="25"/>
      <c r="C401" s="26"/>
      <c r="D401" s="27"/>
      <c r="E401" s="28"/>
      <c r="F401" s="29"/>
      <c r="G401" s="30"/>
      <c r="H401" s="31" t="s">
        <v>76</v>
      </c>
      <c r="I401" s="32">
        <v>100075735</v>
      </c>
      <c r="J401" s="38">
        <v>83468</v>
      </c>
      <c r="K401" s="34" t="s">
        <v>206</v>
      </c>
      <c r="L401" s="34" t="s">
        <v>88</v>
      </c>
      <c r="M401" s="35" t="s">
        <v>9</v>
      </c>
      <c r="N401" s="36">
        <v>38476</v>
      </c>
      <c r="O401" s="37" t="s">
        <v>10</v>
      </c>
    </row>
    <row r="402" spans="1:15" s="4" customFormat="1" ht="18" customHeight="1">
      <c r="A402" s="24" t="s">
        <v>603</v>
      </c>
      <c r="B402" s="25"/>
      <c r="C402" s="26"/>
      <c r="D402" s="27"/>
      <c r="E402" s="28"/>
      <c r="F402" s="29"/>
      <c r="G402" s="30"/>
      <c r="H402" s="31" t="s">
        <v>227</v>
      </c>
      <c r="I402" s="32">
        <v>100101235</v>
      </c>
      <c r="J402" s="38">
        <v>94163</v>
      </c>
      <c r="K402" s="34" t="s">
        <v>72</v>
      </c>
      <c r="L402" s="34" t="s">
        <v>794</v>
      </c>
      <c r="M402" s="35" t="s">
        <v>9</v>
      </c>
      <c r="N402" s="36">
        <v>38913</v>
      </c>
      <c r="O402" s="37" t="s">
        <v>10</v>
      </c>
    </row>
    <row r="403" spans="1:15" s="4" customFormat="1" ht="18" customHeight="1">
      <c r="A403" s="24" t="s">
        <v>603</v>
      </c>
      <c r="B403" s="25"/>
      <c r="C403" s="26"/>
      <c r="D403" s="27"/>
      <c r="E403" s="28"/>
      <c r="F403" s="29"/>
      <c r="G403" s="30"/>
      <c r="H403" s="31" t="s">
        <v>227</v>
      </c>
      <c r="I403" s="32">
        <v>100093435</v>
      </c>
      <c r="J403" s="38">
        <v>92639</v>
      </c>
      <c r="K403" s="34" t="s">
        <v>757</v>
      </c>
      <c r="L403" s="34" t="s">
        <v>758</v>
      </c>
      <c r="M403" s="35" t="s">
        <v>9</v>
      </c>
      <c r="N403" s="36">
        <v>38603</v>
      </c>
      <c r="O403" s="37" t="s">
        <v>10</v>
      </c>
    </row>
    <row r="404" spans="1:15" s="4" customFormat="1" ht="18" customHeight="1">
      <c r="A404" s="24" t="s">
        <v>603</v>
      </c>
      <c r="B404" s="25"/>
      <c r="C404" s="26"/>
      <c r="D404" s="27"/>
      <c r="E404" s="28"/>
      <c r="F404" s="29"/>
      <c r="G404" s="30"/>
      <c r="H404" s="31" t="s">
        <v>227</v>
      </c>
      <c r="I404" s="32">
        <v>100093726</v>
      </c>
      <c r="J404" s="38">
        <v>77820</v>
      </c>
      <c r="K404" s="34" t="s">
        <v>131</v>
      </c>
      <c r="L404" s="34" t="s">
        <v>132</v>
      </c>
      <c r="M404" s="35" t="s">
        <v>9</v>
      </c>
      <c r="N404" s="36">
        <v>39020</v>
      </c>
      <c r="O404" s="37" t="s">
        <v>10</v>
      </c>
    </row>
    <row r="405" spans="1:15" s="4" customFormat="1" ht="18" customHeight="1">
      <c r="A405" s="24" t="s">
        <v>603</v>
      </c>
      <c r="B405" s="25"/>
      <c r="C405" s="26"/>
      <c r="D405" s="27"/>
      <c r="E405" s="28"/>
      <c r="F405" s="29"/>
      <c r="G405" s="30"/>
      <c r="H405" s="31" t="s">
        <v>227</v>
      </c>
      <c r="I405" s="32">
        <v>100093443</v>
      </c>
      <c r="J405" s="38">
        <v>71683</v>
      </c>
      <c r="K405" s="34" t="s">
        <v>134</v>
      </c>
      <c r="L405" s="34" t="s">
        <v>135</v>
      </c>
      <c r="M405" s="35" t="s">
        <v>9</v>
      </c>
      <c r="N405" s="36">
        <v>38973</v>
      </c>
      <c r="O405" s="37" t="s">
        <v>10</v>
      </c>
    </row>
    <row r="406" spans="1:15" s="4" customFormat="1" ht="18" customHeight="1">
      <c r="A406" s="24" t="s">
        <v>603</v>
      </c>
      <c r="B406" s="25"/>
      <c r="C406" s="26"/>
      <c r="D406" s="27"/>
      <c r="E406" s="28"/>
      <c r="F406" s="29"/>
      <c r="G406" s="30"/>
      <c r="H406" s="31" t="s">
        <v>227</v>
      </c>
      <c r="I406" s="32">
        <v>100107493</v>
      </c>
      <c r="J406" s="38">
        <v>109495</v>
      </c>
      <c r="K406" s="34" t="s">
        <v>371</v>
      </c>
      <c r="L406" s="34" t="s">
        <v>501</v>
      </c>
      <c r="M406" s="35" t="s">
        <v>255</v>
      </c>
      <c r="N406" s="36">
        <v>39069</v>
      </c>
      <c r="O406" s="37" t="s">
        <v>10</v>
      </c>
    </row>
    <row r="407" spans="1:15" s="4" customFormat="1" ht="18" customHeight="1">
      <c r="A407" s="24" t="s">
        <v>603</v>
      </c>
      <c r="B407" s="25"/>
      <c r="C407" s="26"/>
      <c r="D407" s="27"/>
      <c r="E407" s="28"/>
      <c r="F407" s="29"/>
      <c r="G407" s="30"/>
      <c r="H407" s="31" t="s">
        <v>261</v>
      </c>
      <c r="I407" s="32">
        <v>100075632</v>
      </c>
      <c r="J407" s="38">
        <v>89968</v>
      </c>
      <c r="K407" s="34" t="s">
        <v>220</v>
      </c>
      <c r="L407" s="34" t="s">
        <v>199</v>
      </c>
      <c r="M407" s="35" t="s">
        <v>9</v>
      </c>
      <c r="N407" s="36">
        <v>38070</v>
      </c>
      <c r="O407" s="37" t="s">
        <v>10</v>
      </c>
    </row>
    <row r="408" spans="1:15" s="4" customFormat="1" ht="18" customHeight="1">
      <c r="A408" s="24" t="s">
        <v>603</v>
      </c>
      <c r="B408" s="25"/>
      <c r="C408" s="26"/>
      <c r="D408" s="27"/>
      <c r="E408" s="28"/>
      <c r="F408" s="29"/>
      <c r="G408" s="30"/>
      <c r="H408" s="31" t="s">
        <v>227</v>
      </c>
      <c r="I408" s="32">
        <v>100101232</v>
      </c>
      <c r="J408" s="38">
        <v>79719</v>
      </c>
      <c r="K408" s="34" t="s">
        <v>383</v>
      </c>
      <c r="L408" s="34" t="s">
        <v>61</v>
      </c>
      <c r="M408" s="35" t="s">
        <v>9</v>
      </c>
      <c r="N408" s="36">
        <v>39017</v>
      </c>
      <c r="O408" s="37" t="s">
        <v>10</v>
      </c>
    </row>
    <row r="409" spans="1:15" s="4" customFormat="1" ht="18" customHeight="1">
      <c r="A409" s="24" t="s">
        <v>603</v>
      </c>
      <c r="B409" s="25"/>
      <c r="C409" s="26"/>
      <c r="D409" s="27"/>
      <c r="E409" s="28"/>
      <c r="F409" s="29"/>
      <c r="G409" s="30"/>
      <c r="H409" s="31" t="s">
        <v>227</v>
      </c>
      <c r="I409" s="32">
        <v>100085641</v>
      </c>
      <c r="J409" s="38">
        <v>86058</v>
      </c>
      <c r="K409" s="34" t="s">
        <v>421</v>
      </c>
      <c r="L409" s="34" t="s">
        <v>226</v>
      </c>
      <c r="M409" s="35" t="s">
        <v>9</v>
      </c>
      <c r="N409" s="36">
        <v>38439</v>
      </c>
      <c r="O409" s="37" t="s">
        <v>10</v>
      </c>
    </row>
    <row r="410" spans="1:15" s="4" customFormat="1" ht="18" customHeight="1">
      <c r="A410" s="24" t="s">
        <v>603</v>
      </c>
      <c r="B410" s="25"/>
      <c r="C410" s="26"/>
      <c r="D410" s="27"/>
      <c r="E410" s="28"/>
      <c r="F410" s="29"/>
      <c r="G410" s="30"/>
      <c r="H410" s="31" t="s">
        <v>227</v>
      </c>
      <c r="I410" s="32">
        <v>100085610</v>
      </c>
      <c r="J410" s="38">
        <v>73321</v>
      </c>
      <c r="K410" s="34" t="s">
        <v>393</v>
      </c>
      <c r="L410" s="34" t="s">
        <v>162</v>
      </c>
      <c r="M410" s="35" t="s">
        <v>9</v>
      </c>
      <c r="N410" s="36">
        <v>38764</v>
      </c>
      <c r="O410" s="37" t="s">
        <v>10</v>
      </c>
    </row>
    <row r="411" spans="1:15" s="4" customFormat="1" ht="18" customHeight="1">
      <c r="A411" s="24" t="s">
        <v>603</v>
      </c>
      <c r="B411" s="25"/>
      <c r="C411" s="26"/>
      <c r="D411" s="27"/>
      <c r="E411" s="28"/>
      <c r="F411" s="29"/>
      <c r="G411" s="30"/>
      <c r="H411" s="31" t="s">
        <v>227</v>
      </c>
      <c r="I411" s="32">
        <v>100101315</v>
      </c>
      <c r="J411" s="38">
        <v>83899</v>
      </c>
      <c r="K411" s="34" t="s">
        <v>822</v>
      </c>
      <c r="L411" s="34" t="s">
        <v>310</v>
      </c>
      <c r="M411" s="35" t="s">
        <v>255</v>
      </c>
      <c r="N411" s="36">
        <v>38347</v>
      </c>
      <c r="O411" s="37" t="s">
        <v>10</v>
      </c>
    </row>
    <row r="412" spans="1:15" s="4" customFormat="1" ht="18" customHeight="1">
      <c r="A412" s="24" t="s">
        <v>603</v>
      </c>
      <c r="B412" s="25"/>
      <c r="C412" s="26"/>
      <c r="D412" s="27"/>
      <c r="E412" s="28"/>
      <c r="F412" s="29"/>
      <c r="G412" s="30"/>
      <c r="H412" s="31" t="s">
        <v>261</v>
      </c>
      <c r="I412" s="32">
        <v>100101255</v>
      </c>
      <c r="J412" s="38">
        <v>99997</v>
      </c>
      <c r="K412" s="34" t="s">
        <v>111</v>
      </c>
      <c r="L412" s="34" t="s">
        <v>112</v>
      </c>
      <c r="M412" s="35" t="s">
        <v>9</v>
      </c>
      <c r="N412" s="36">
        <v>38016</v>
      </c>
      <c r="O412" s="37" t="s">
        <v>10</v>
      </c>
    </row>
    <row r="413" spans="1:15" s="4" customFormat="1" ht="18" customHeight="1">
      <c r="A413" s="24" t="s">
        <v>603</v>
      </c>
      <c r="B413" s="25"/>
      <c r="C413" s="26"/>
      <c r="D413" s="27"/>
      <c r="E413" s="28"/>
      <c r="F413" s="29"/>
      <c r="G413" s="30"/>
      <c r="H413" s="31" t="s">
        <v>266</v>
      </c>
      <c r="I413" s="32">
        <v>100075597</v>
      </c>
      <c r="J413" s="38">
        <v>83500</v>
      </c>
      <c r="K413" s="34" t="s">
        <v>222</v>
      </c>
      <c r="L413" s="34" t="s">
        <v>86</v>
      </c>
      <c r="M413" s="35" t="s">
        <v>9</v>
      </c>
      <c r="N413" s="36">
        <v>38041</v>
      </c>
      <c r="O413" s="37" t="s">
        <v>10</v>
      </c>
    </row>
    <row r="414" spans="1:15" s="4" customFormat="1" ht="18" customHeight="1">
      <c r="A414" s="24" t="s">
        <v>603</v>
      </c>
      <c r="B414" s="25"/>
      <c r="C414" s="26"/>
      <c r="D414" s="27"/>
      <c r="E414" s="28"/>
      <c r="F414" s="29"/>
      <c r="G414" s="30"/>
      <c r="H414" s="31" t="s">
        <v>266</v>
      </c>
      <c r="I414" s="32">
        <v>100093549</v>
      </c>
      <c r="J414" s="38">
        <v>73899</v>
      </c>
      <c r="K414" s="34" t="s">
        <v>348</v>
      </c>
      <c r="L414" s="34" t="s">
        <v>342</v>
      </c>
      <c r="M414" s="35" t="s">
        <v>255</v>
      </c>
      <c r="N414" s="36">
        <v>38505</v>
      </c>
      <c r="O414" s="37" t="s">
        <v>10</v>
      </c>
    </row>
    <row r="415" spans="1:15" s="4" customFormat="1" ht="18" customHeight="1">
      <c r="A415" s="24" t="s">
        <v>603</v>
      </c>
      <c r="B415" s="25"/>
      <c r="C415" s="26"/>
      <c r="D415" s="27"/>
      <c r="E415" s="28"/>
      <c r="F415" s="29"/>
      <c r="G415" s="30"/>
      <c r="H415" s="31" t="s">
        <v>227</v>
      </c>
      <c r="I415" s="32">
        <v>100085614</v>
      </c>
      <c r="J415" s="38">
        <v>82127</v>
      </c>
      <c r="K415" s="34" t="s">
        <v>234</v>
      </c>
      <c r="L415" s="34" t="s">
        <v>235</v>
      </c>
      <c r="M415" s="35" t="s">
        <v>9</v>
      </c>
      <c r="N415" s="36">
        <v>38430</v>
      </c>
      <c r="O415" s="37" t="s">
        <v>10</v>
      </c>
    </row>
    <row r="416" spans="1:15" s="4" customFormat="1" ht="18" customHeight="1">
      <c r="A416" s="24" t="s">
        <v>603</v>
      </c>
      <c r="B416" s="25"/>
      <c r="C416" s="26"/>
      <c r="D416" s="27"/>
      <c r="E416" s="28"/>
      <c r="F416" s="29"/>
      <c r="G416" s="30"/>
      <c r="H416" s="31" t="s">
        <v>266</v>
      </c>
      <c r="I416" s="39">
        <v>100093481</v>
      </c>
      <c r="J416" s="38">
        <v>89582</v>
      </c>
      <c r="K416" s="34" t="s">
        <v>236</v>
      </c>
      <c r="L416" s="34" t="s">
        <v>237</v>
      </c>
      <c r="M416" s="35" t="s">
        <v>9</v>
      </c>
      <c r="N416" s="36">
        <v>38418</v>
      </c>
      <c r="O416" s="37" t="s">
        <v>10</v>
      </c>
    </row>
    <row r="417" spans="1:15" s="4" customFormat="1" ht="18" customHeight="1">
      <c r="A417" s="24" t="s">
        <v>603</v>
      </c>
      <c r="B417" s="25"/>
      <c r="C417" s="26"/>
      <c r="D417" s="27"/>
      <c r="E417" s="28"/>
      <c r="F417" s="29"/>
      <c r="G417" s="30"/>
      <c r="H417" s="31" t="s">
        <v>266</v>
      </c>
      <c r="I417" s="39">
        <v>100049540</v>
      </c>
      <c r="J417" s="38">
        <v>72241</v>
      </c>
      <c r="K417" s="34" t="s">
        <v>254</v>
      </c>
      <c r="L417" s="34" t="s">
        <v>204</v>
      </c>
      <c r="M417" s="35" t="s">
        <v>9</v>
      </c>
      <c r="N417" s="36">
        <v>38065</v>
      </c>
      <c r="O417" s="37" t="s">
        <v>10</v>
      </c>
    </row>
    <row r="418" spans="1:15" s="4" customFormat="1" ht="18" customHeight="1">
      <c r="A418" s="24" t="s">
        <v>607</v>
      </c>
      <c r="B418" s="25"/>
      <c r="C418" s="26"/>
      <c r="D418" s="27"/>
      <c r="E418" s="28"/>
      <c r="F418" s="29"/>
      <c r="G418" s="30"/>
      <c r="H418" s="31" t="s">
        <v>266</v>
      </c>
      <c r="I418" s="39">
        <v>100075659</v>
      </c>
      <c r="J418" s="38">
        <v>78148</v>
      </c>
      <c r="K418" s="34" t="s">
        <v>256</v>
      </c>
      <c r="L418" s="34" t="s">
        <v>106</v>
      </c>
      <c r="M418" s="35" t="s">
        <v>9</v>
      </c>
      <c r="N418" s="36">
        <v>37986</v>
      </c>
      <c r="O418" s="37" t="s">
        <v>11</v>
      </c>
    </row>
    <row r="419" spans="1:15" s="4" customFormat="1" ht="18" customHeight="1">
      <c r="A419" s="24" t="s">
        <v>603</v>
      </c>
      <c r="B419" s="25"/>
      <c r="C419" s="26"/>
      <c r="D419" s="27"/>
      <c r="E419" s="28"/>
      <c r="F419" s="29"/>
      <c r="G419" s="30"/>
      <c r="H419" s="31" t="s">
        <v>227</v>
      </c>
      <c r="I419" s="39">
        <v>100007941</v>
      </c>
      <c r="J419" s="38">
        <v>63018</v>
      </c>
      <c r="K419" s="34" t="s">
        <v>324</v>
      </c>
      <c r="L419" s="34" t="s">
        <v>364</v>
      </c>
      <c r="M419" s="35" t="s">
        <v>255</v>
      </c>
      <c r="N419" s="36">
        <v>38019</v>
      </c>
      <c r="O419" s="37" t="s">
        <v>10</v>
      </c>
    </row>
    <row r="420" spans="1:15" s="4" customFormat="1" ht="18" customHeight="1">
      <c r="A420" s="24" t="s">
        <v>603</v>
      </c>
      <c r="B420" s="25"/>
      <c r="C420" s="26"/>
      <c r="D420" s="27"/>
      <c r="E420" s="28"/>
      <c r="F420" s="29"/>
      <c r="G420" s="30"/>
      <c r="H420" s="31" t="s">
        <v>266</v>
      </c>
      <c r="I420" s="39">
        <v>100075556</v>
      </c>
      <c r="J420" s="38">
        <v>73548</v>
      </c>
      <c r="K420" s="34" t="s">
        <v>378</v>
      </c>
      <c r="L420" s="34" t="s">
        <v>379</v>
      </c>
      <c r="M420" s="35" t="s">
        <v>255</v>
      </c>
      <c r="N420" s="36">
        <v>37377</v>
      </c>
      <c r="O420" s="37" t="s">
        <v>11</v>
      </c>
    </row>
    <row r="421" spans="1:15" s="4" customFormat="1" ht="18" customHeight="1">
      <c r="A421" s="24" t="s">
        <v>603</v>
      </c>
      <c r="B421" s="25"/>
      <c r="C421" s="26"/>
      <c r="D421" s="27"/>
      <c r="E421" s="28"/>
      <c r="F421" s="29"/>
      <c r="G421" s="30"/>
      <c r="H421" s="31" t="s">
        <v>261</v>
      </c>
      <c r="I421" s="39">
        <v>100066752</v>
      </c>
      <c r="J421" s="38">
        <v>92502</v>
      </c>
      <c r="K421" s="34" t="s">
        <v>126</v>
      </c>
      <c r="L421" s="34" t="s">
        <v>127</v>
      </c>
      <c r="M421" s="35" t="s">
        <v>9</v>
      </c>
      <c r="N421" s="36">
        <v>39058</v>
      </c>
      <c r="O421" s="37" t="s">
        <v>10</v>
      </c>
    </row>
    <row r="422" spans="1:15" s="4" customFormat="1" ht="18" customHeight="1">
      <c r="A422" s="24" t="s">
        <v>603</v>
      </c>
      <c r="B422" s="25"/>
      <c r="C422" s="26"/>
      <c r="D422" s="27"/>
      <c r="E422" s="28"/>
      <c r="F422" s="29"/>
      <c r="G422" s="30"/>
      <c r="H422" s="31" t="s">
        <v>113</v>
      </c>
      <c r="I422" s="39">
        <v>100114753</v>
      </c>
      <c r="J422" s="38">
        <v>105741</v>
      </c>
      <c r="K422" s="34" t="s">
        <v>664</v>
      </c>
      <c r="L422" s="34" t="s">
        <v>665</v>
      </c>
      <c r="M422" s="35" t="s">
        <v>255</v>
      </c>
      <c r="N422" s="36">
        <v>38875</v>
      </c>
      <c r="O422" s="37" t="s">
        <v>10</v>
      </c>
    </row>
    <row r="423" spans="1:15" s="4" customFormat="1" ht="18" customHeight="1">
      <c r="A423" s="24" t="s">
        <v>603</v>
      </c>
      <c r="B423" s="25"/>
      <c r="C423" s="26"/>
      <c r="D423" s="27"/>
      <c r="E423" s="28"/>
      <c r="F423" s="29"/>
      <c r="G423" s="30"/>
      <c r="H423" s="31" t="s">
        <v>76</v>
      </c>
      <c r="I423" s="39">
        <v>100093722</v>
      </c>
      <c r="J423" s="38">
        <v>92387</v>
      </c>
      <c r="K423" s="34" t="s">
        <v>193</v>
      </c>
      <c r="L423" s="34" t="s">
        <v>13</v>
      </c>
      <c r="M423" s="35" t="s">
        <v>9</v>
      </c>
      <c r="N423" s="36">
        <v>38635</v>
      </c>
      <c r="O423" s="37" t="s">
        <v>10</v>
      </c>
    </row>
    <row r="424" spans="1:15" s="4" customFormat="1" ht="18" customHeight="1">
      <c r="A424" s="24" t="s">
        <v>603</v>
      </c>
      <c r="B424" s="25"/>
      <c r="C424" s="26"/>
      <c r="D424" s="27"/>
      <c r="E424" s="28"/>
      <c r="F424" s="29"/>
      <c r="G424" s="30"/>
      <c r="H424" s="31" t="s">
        <v>76</v>
      </c>
      <c r="I424" s="39">
        <v>100101292</v>
      </c>
      <c r="J424" s="38">
        <v>100563</v>
      </c>
      <c r="K424" s="34" t="s">
        <v>307</v>
      </c>
      <c r="L424" s="34" t="s">
        <v>308</v>
      </c>
      <c r="M424" s="35" t="s">
        <v>255</v>
      </c>
      <c r="N424" s="36">
        <v>38760</v>
      </c>
      <c r="O424" s="37" t="s">
        <v>10</v>
      </c>
    </row>
    <row r="425" spans="1:15" s="4" customFormat="1" ht="18" customHeight="1">
      <c r="A425" s="24" t="s">
        <v>603</v>
      </c>
      <c r="B425" s="25"/>
      <c r="C425" s="26"/>
      <c r="D425" s="27"/>
      <c r="E425" s="28"/>
      <c r="F425" s="29"/>
      <c r="G425" s="30"/>
      <c r="H425" s="31" t="s">
        <v>261</v>
      </c>
      <c r="I425" s="39">
        <v>100093482</v>
      </c>
      <c r="J425" s="38">
        <v>83868</v>
      </c>
      <c r="K425" s="34" t="s">
        <v>114</v>
      </c>
      <c r="L425" s="34" t="s">
        <v>115</v>
      </c>
      <c r="M425" s="35" t="s">
        <v>9</v>
      </c>
      <c r="N425" s="36">
        <v>39235</v>
      </c>
      <c r="O425" s="37" t="s">
        <v>10</v>
      </c>
    </row>
    <row r="426" spans="1:15" s="4" customFormat="1" ht="18" customHeight="1">
      <c r="A426" s="24" t="s">
        <v>603</v>
      </c>
      <c r="B426" s="25"/>
      <c r="C426" s="26"/>
      <c r="D426" s="27"/>
      <c r="E426" s="28"/>
      <c r="F426" s="29"/>
      <c r="G426" s="30"/>
      <c r="H426" s="31" t="s">
        <v>261</v>
      </c>
      <c r="I426" s="32">
        <v>100085575</v>
      </c>
      <c r="J426" s="38">
        <v>78534</v>
      </c>
      <c r="K426" s="34" t="s">
        <v>174</v>
      </c>
      <c r="L426" s="34" t="s">
        <v>175</v>
      </c>
      <c r="M426" s="35" t="s">
        <v>9</v>
      </c>
      <c r="N426" s="36">
        <v>38476</v>
      </c>
      <c r="O426" s="37" t="s">
        <v>10</v>
      </c>
    </row>
    <row r="427" spans="1:15" s="4" customFormat="1" ht="18" customHeight="1">
      <c r="A427" s="24" t="s">
        <v>607</v>
      </c>
      <c r="B427" s="25"/>
      <c r="C427" s="26"/>
      <c r="D427" s="27"/>
      <c r="E427" s="28"/>
      <c r="F427" s="29"/>
      <c r="G427" s="30"/>
      <c r="H427" s="31" t="s">
        <v>261</v>
      </c>
      <c r="I427" s="39">
        <v>100085598</v>
      </c>
      <c r="J427" s="38">
        <v>72836</v>
      </c>
      <c r="K427" s="34" t="s">
        <v>136</v>
      </c>
      <c r="L427" s="34" t="s">
        <v>137</v>
      </c>
      <c r="M427" s="35" t="s">
        <v>9</v>
      </c>
      <c r="N427" s="36">
        <v>38958</v>
      </c>
      <c r="O427" s="37" t="s">
        <v>10</v>
      </c>
    </row>
    <row r="428" spans="1:15" s="4" customFormat="1" ht="18" customHeight="1">
      <c r="A428" s="24" t="s">
        <v>603</v>
      </c>
      <c r="B428" s="25"/>
      <c r="C428" s="26"/>
      <c r="D428" s="27"/>
      <c r="E428" s="28"/>
      <c r="F428" s="29"/>
      <c r="G428" s="30"/>
      <c r="H428" s="31" t="s">
        <v>261</v>
      </c>
      <c r="I428" s="39">
        <v>100093579</v>
      </c>
      <c r="J428" s="38">
        <v>100609</v>
      </c>
      <c r="K428" s="34" t="s">
        <v>189</v>
      </c>
      <c r="L428" s="34" t="s">
        <v>25</v>
      </c>
      <c r="M428" s="35" t="s">
        <v>9</v>
      </c>
      <c r="N428" s="36">
        <v>38671</v>
      </c>
      <c r="O428" s="37" t="s">
        <v>10</v>
      </c>
    </row>
    <row r="429" spans="1:15" s="4" customFormat="1" ht="18" customHeight="1">
      <c r="A429" s="24" t="s">
        <v>603</v>
      </c>
      <c r="B429" s="25"/>
      <c r="C429" s="26"/>
      <c r="D429" s="27"/>
      <c r="E429" s="28"/>
      <c r="F429" s="29"/>
      <c r="G429" s="30"/>
      <c r="H429" s="31" t="s">
        <v>227</v>
      </c>
      <c r="I429" s="39">
        <v>100107502</v>
      </c>
      <c r="J429" s="38">
        <v>109201</v>
      </c>
      <c r="K429" s="34" t="s">
        <v>525</v>
      </c>
      <c r="L429" s="34" t="s">
        <v>312</v>
      </c>
      <c r="M429" s="35" t="s">
        <v>255</v>
      </c>
      <c r="N429" s="36">
        <v>39164</v>
      </c>
      <c r="O429" s="37" t="s">
        <v>10</v>
      </c>
    </row>
    <row r="430" spans="1:15" s="4" customFormat="1" ht="18" customHeight="1">
      <c r="A430" s="24" t="s">
        <v>607</v>
      </c>
      <c r="B430" s="25"/>
      <c r="C430" s="26"/>
      <c r="D430" s="27"/>
      <c r="E430" s="28"/>
      <c r="F430" s="29"/>
      <c r="G430" s="30"/>
      <c r="H430" s="31" t="s">
        <v>266</v>
      </c>
      <c r="I430" s="39">
        <v>100054974</v>
      </c>
      <c r="J430" s="38">
        <v>77489</v>
      </c>
      <c r="K430" s="34" t="s">
        <v>276</v>
      </c>
      <c r="L430" s="34" t="s">
        <v>190</v>
      </c>
      <c r="M430" s="35" t="s">
        <v>9</v>
      </c>
      <c r="N430" s="36">
        <v>37590</v>
      </c>
      <c r="O430" s="37" t="s">
        <v>10</v>
      </c>
    </row>
    <row r="431" spans="1:15" s="4" customFormat="1" ht="18" customHeight="1">
      <c r="A431" s="24" t="s">
        <v>603</v>
      </c>
      <c r="B431" s="25"/>
      <c r="C431" s="26"/>
      <c r="D431" s="27"/>
      <c r="E431" s="28"/>
      <c r="F431" s="29"/>
      <c r="G431" s="30"/>
      <c r="H431" s="31" t="s">
        <v>6</v>
      </c>
      <c r="I431" s="39"/>
      <c r="J431" s="38">
        <v>113949</v>
      </c>
      <c r="K431" s="34" t="s">
        <v>823</v>
      </c>
      <c r="L431" s="34" t="s">
        <v>408</v>
      </c>
      <c r="M431" s="35" t="s">
        <v>9</v>
      </c>
      <c r="N431" s="36">
        <v>40368</v>
      </c>
      <c r="O431" s="37" t="s">
        <v>11</v>
      </c>
    </row>
    <row r="432" spans="1:15" s="4" customFormat="1" ht="18" customHeight="1">
      <c r="A432" s="24" t="s">
        <v>603</v>
      </c>
      <c r="B432" s="25"/>
      <c r="C432" s="26"/>
      <c r="D432" s="27"/>
      <c r="E432" s="28"/>
      <c r="F432" s="29"/>
      <c r="G432" s="30"/>
      <c r="H432" s="31" t="s">
        <v>6</v>
      </c>
      <c r="I432" s="32"/>
      <c r="J432" s="38">
        <v>114210</v>
      </c>
      <c r="K432" s="34" t="s">
        <v>824</v>
      </c>
      <c r="L432" s="34" t="s">
        <v>825</v>
      </c>
      <c r="M432" s="35" t="s">
        <v>255</v>
      </c>
      <c r="N432" s="36">
        <v>40287</v>
      </c>
      <c r="O432" s="37" t="s">
        <v>11</v>
      </c>
    </row>
    <row r="433" spans="1:15" s="4" customFormat="1" ht="18" customHeight="1">
      <c r="A433" s="24" t="s">
        <v>603</v>
      </c>
      <c r="B433" s="25"/>
      <c r="C433" s="26"/>
      <c r="D433" s="27"/>
      <c r="E433" s="28"/>
      <c r="F433" s="29"/>
      <c r="G433" s="30"/>
      <c r="H433" s="31" t="s">
        <v>6</v>
      </c>
      <c r="I433" s="32"/>
      <c r="J433" s="38">
        <v>105268</v>
      </c>
      <c r="K433" s="34" t="s">
        <v>826</v>
      </c>
      <c r="L433" s="34" t="s">
        <v>177</v>
      </c>
      <c r="M433" s="35" t="s">
        <v>9</v>
      </c>
      <c r="N433" s="36">
        <v>40284</v>
      </c>
      <c r="O433" s="37" t="s">
        <v>11</v>
      </c>
    </row>
    <row r="434" spans="1:15" s="4" customFormat="1" ht="18" customHeight="1">
      <c r="A434" s="24" t="s">
        <v>603</v>
      </c>
      <c r="B434" s="25"/>
      <c r="C434" s="26"/>
      <c r="D434" s="27"/>
      <c r="E434" s="28"/>
      <c r="F434" s="29"/>
      <c r="G434" s="30"/>
      <c r="H434" s="31" t="s">
        <v>6</v>
      </c>
      <c r="I434" s="32"/>
      <c r="J434" s="38">
        <v>308795</v>
      </c>
      <c r="K434" s="34" t="s">
        <v>827</v>
      </c>
      <c r="L434" s="34" t="s">
        <v>732</v>
      </c>
      <c r="M434" s="35" t="s">
        <v>9</v>
      </c>
      <c r="N434" s="36">
        <v>40657</v>
      </c>
      <c r="O434" s="37" t="s">
        <v>11</v>
      </c>
    </row>
    <row r="435" spans="1:15" s="4" customFormat="1" ht="18" customHeight="1">
      <c r="A435" s="24" t="s">
        <v>603</v>
      </c>
      <c r="B435" s="25"/>
      <c r="C435" s="26"/>
      <c r="D435" s="27"/>
      <c r="E435" s="28"/>
      <c r="F435" s="29"/>
      <c r="G435" s="30"/>
      <c r="H435" s="31" t="s">
        <v>6</v>
      </c>
      <c r="I435" s="32"/>
      <c r="J435" s="38">
        <v>110764</v>
      </c>
      <c r="K435" s="34" t="s">
        <v>828</v>
      </c>
      <c r="L435" s="34" t="s">
        <v>829</v>
      </c>
      <c r="M435" s="35" t="s">
        <v>9</v>
      </c>
      <c r="N435" s="36">
        <v>40614</v>
      </c>
      <c r="O435" s="37" t="s">
        <v>11</v>
      </c>
    </row>
    <row r="436" spans="1:15" s="4" customFormat="1" ht="18" customHeight="1">
      <c r="A436" s="24" t="s">
        <v>603</v>
      </c>
      <c r="B436" s="25"/>
      <c r="C436" s="26"/>
      <c r="D436" s="27"/>
      <c r="E436" s="28"/>
      <c r="F436" s="29"/>
      <c r="G436" s="30"/>
      <c r="H436" s="31" t="s">
        <v>113</v>
      </c>
      <c r="I436" s="39"/>
      <c r="J436" s="38">
        <v>95671</v>
      </c>
      <c r="K436" s="34" t="s">
        <v>830</v>
      </c>
      <c r="L436" s="34" t="s">
        <v>465</v>
      </c>
      <c r="M436" s="35" t="s">
        <v>9</v>
      </c>
      <c r="N436" s="36">
        <v>39818</v>
      </c>
      <c r="O436" s="37" t="s">
        <v>11</v>
      </c>
    </row>
    <row r="437" spans="1:15" s="4" customFormat="1" ht="18" customHeight="1">
      <c r="A437" s="24" t="s">
        <v>603</v>
      </c>
      <c r="B437" s="25"/>
      <c r="C437" s="26"/>
      <c r="D437" s="27"/>
      <c r="E437" s="28"/>
      <c r="F437" s="29"/>
      <c r="G437" s="30"/>
      <c r="H437" s="31" t="s">
        <v>113</v>
      </c>
      <c r="I437" s="39"/>
      <c r="J437" s="38">
        <v>95669</v>
      </c>
      <c r="K437" s="34" t="s">
        <v>831</v>
      </c>
      <c r="L437" s="34" t="s">
        <v>832</v>
      </c>
      <c r="M437" s="35" t="s">
        <v>255</v>
      </c>
      <c r="N437" s="36">
        <v>39886</v>
      </c>
      <c r="O437" s="37" t="s">
        <v>11</v>
      </c>
    </row>
    <row r="438" spans="1:15" s="4" customFormat="1" ht="18" customHeight="1">
      <c r="A438" s="24" t="s">
        <v>603</v>
      </c>
      <c r="B438" s="25"/>
      <c r="C438" s="26"/>
      <c r="D438" s="27"/>
      <c r="E438" s="28"/>
      <c r="F438" s="29"/>
      <c r="G438" s="30"/>
      <c r="H438" s="31" t="s">
        <v>113</v>
      </c>
      <c r="I438" s="32"/>
      <c r="J438" s="38">
        <v>89692</v>
      </c>
      <c r="K438" s="34" t="s">
        <v>535</v>
      </c>
      <c r="L438" s="34" t="s">
        <v>833</v>
      </c>
      <c r="M438" s="35" t="s">
        <v>255</v>
      </c>
      <c r="N438" s="36">
        <v>39935</v>
      </c>
      <c r="O438" s="37" t="s">
        <v>11</v>
      </c>
    </row>
    <row r="439" spans="1:15" s="4" customFormat="1" ht="18" customHeight="1">
      <c r="A439" s="24" t="s">
        <v>603</v>
      </c>
      <c r="B439" s="25"/>
      <c r="C439" s="26"/>
      <c r="D439" s="27"/>
      <c r="E439" s="28"/>
      <c r="F439" s="29"/>
      <c r="G439" s="30"/>
      <c r="H439" s="31" t="s">
        <v>6</v>
      </c>
      <c r="I439" s="32"/>
      <c r="J439" s="38">
        <v>95943</v>
      </c>
      <c r="K439" s="34" t="s">
        <v>834</v>
      </c>
      <c r="L439" s="34" t="s">
        <v>835</v>
      </c>
      <c r="M439" s="35" t="s">
        <v>9</v>
      </c>
      <c r="N439" s="36">
        <v>40223</v>
      </c>
      <c r="O439" s="37" t="s">
        <v>11</v>
      </c>
    </row>
    <row r="440" spans="1:15" s="4" customFormat="1" ht="18" customHeight="1">
      <c r="A440" s="24" t="s">
        <v>603</v>
      </c>
      <c r="B440" s="25"/>
      <c r="C440" s="26"/>
      <c r="D440" s="27"/>
      <c r="E440" s="28"/>
      <c r="F440" s="29"/>
      <c r="G440" s="30"/>
      <c r="H440" s="31" t="s">
        <v>6</v>
      </c>
      <c r="I440" s="32"/>
      <c r="J440" s="38">
        <v>115791</v>
      </c>
      <c r="K440" s="34" t="s">
        <v>836</v>
      </c>
      <c r="L440" s="34" t="s">
        <v>536</v>
      </c>
      <c r="M440" s="35" t="s">
        <v>255</v>
      </c>
      <c r="N440" s="36">
        <v>38877</v>
      </c>
      <c r="O440" s="37" t="s">
        <v>11</v>
      </c>
    </row>
    <row r="441" spans="1:15" s="4" customFormat="1" ht="18" customHeight="1">
      <c r="A441" s="24" t="s">
        <v>603</v>
      </c>
      <c r="B441" s="25"/>
      <c r="C441" s="26"/>
      <c r="D441" s="27"/>
      <c r="E441" s="28"/>
      <c r="F441" s="29"/>
      <c r="G441" s="30"/>
      <c r="H441" s="31" t="s">
        <v>227</v>
      </c>
      <c r="I441" s="32"/>
      <c r="J441" s="38">
        <v>73362</v>
      </c>
      <c r="K441" s="34" t="s">
        <v>837</v>
      </c>
      <c r="L441" s="34" t="s">
        <v>838</v>
      </c>
      <c r="M441" s="35" t="s">
        <v>255</v>
      </c>
      <c r="N441" s="36">
        <v>39229</v>
      </c>
      <c r="O441" s="37" t="s">
        <v>11</v>
      </c>
    </row>
    <row r="442" spans="1:15" s="4" customFormat="1" ht="18" customHeight="1">
      <c r="A442" s="24" t="s">
        <v>607</v>
      </c>
      <c r="B442" s="25"/>
      <c r="C442" s="26"/>
      <c r="D442" s="27"/>
      <c r="E442" s="28"/>
      <c r="F442" s="29"/>
      <c r="G442" s="30"/>
      <c r="H442" s="31" t="s">
        <v>227</v>
      </c>
      <c r="I442" s="32"/>
      <c r="J442" s="38">
        <v>105784</v>
      </c>
      <c r="K442" s="34" t="s">
        <v>839</v>
      </c>
      <c r="L442" s="34" t="s">
        <v>840</v>
      </c>
      <c r="M442" s="35" t="s">
        <v>255</v>
      </c>
      <c r="N442" s="36">
        <v>39176</v>
      </c>
      <c r="O442" s="37" t="s">
        <v>11</v>
      </c>
    </row>
    <row r="443" spans="1:15" s="4" customFormat="1" ht="18" customHeight="1">
      <c r="A443" s="24" t="s">
        <v>603</v>
      </c>
      <c r="B443" s="25"/>
      <c r="C443" s="26"/>
      <c r="D443" s="27"/>
      <c r="E443" s="28"/>
      <c r="F443" s="29"/>
      <c r="G443" s="30"/>
      <c r="H443" s="31" t="s">
        <v>6</v>
      </c>
      <c r="I443" s="39"/>
      <c r="J443" s="38">
        <v>93934</v>
      </c>
      <c r="K443" s="34" t="s">
        <v>841</v>
      </c>
      <c r="L443" s="34" t="s">
        <v>842</v>
      </c>
      <c r="M443" s="35" t="s">
        <v>9</v>
      </c>
      <c r="N443" s="36">
        <v>39477</v>
      </c>
      <c r="O443" s="37" t="s">
        <v>11</v>
      </c>
    </row>
    <row r="444" spans="1:15" s="4" customFormat="1" ht="18" customHeight="1">
      <c r="A444" s="24" t="s">
        <v>603</v>
      </c>
      <c r="B444" s="25"/>
      <c r="C444" s="26"/>
      <c r="D444" s="27"/>
      <c r="E444" s="28"/>
      <c r="F444" s="29"/>
      <c r="G444" s="30"/>
      <c r="H444" s="31" t="s">
        <v>6</v>
      </c>
      <c r="I444" s="39"/>
      <c r="J444" s="38">
        <v>112364</v>
      </c>
      <c r="K444" s="34" t="s">
        <v>843</v>
      </c>
      <c r="L444" s="34" t="s">
        <v>633</v>
      </c>
      <c r="M444" s="35" t="s">
        <v>9</v>
      </c>
      <c r="N444" s="36">
        <v>39486</v>
      </c>
      <c r="O444" s="37" t="s">
        <v>11</v>
      </c>
    </row>
    <row r="445" spans="1:15" s="4" customFormat="1" ht="18" customHeight="1">
      <c r="A445" s="24" t="s">
        <v>603</v>
      </c>
      <c r="B445" s="25"/>
      <c r="C445" s="26"/>
      <c r="D445" s="27"/>
      <c r="E445" s="28"/>
      <c r="F445" s="29"/>
      <c r="G445" s="30"/>
      <c r="H445" s="31" t="s">
        <v>6</v>
      </c>
      <c r="I445" s="32"/>
      <c r="J445" s="38">
        <v>307586</v>
      </c>
      <c r="K445" s="34" t="s">
        <v>844</v>
      </c>
      <c r="L445" s="34" t="s">
        <v>845</v>
      </c>
      <c r="M445" s="35" t="s">
        <v>255</v>
      </c>
      <c r="N445" s="36">
        <v>39861</v>
      </c>
      <c r="O445" s="37" t="s">
        <v>11</v>
      </c>
    </row>
    <row r="446" spans="1:15" s="4" customFormat="1" ht="18" customHeight="1">
      <c r="A446" s="24" t="s">
        <v>603</v>
      </c>
      <c r="B446" s="25"/>
      <c r="C446" s="26"/>
      <c r="D446" s="27"/>
      <c r="E446" s="28"/>
      <c r="F446" s="29"/>
      <c r="G446" s="30"/>
      <c r="H446" s="31" t="s">
        <v>6</v>
      </c>
      <c r="I446" s="39"/>
      <c r="J446" s="38">
        <v>101574</v>
      </c>
      <c r="K446" s="34" t="s">
        <v>846</v>
      </c>
      <c r="L446" s="34" t="s">
        <v>59</v>
      </c>
      <c r="M446" s="35" t="s">
        <v>9</v>
      </c>
      <c r="N446" s="36">
        <v>39956</v>
      </c>
      <c r="O446" s="37" t="s">
        <v>11</v>
      </c>
    </row>
    <row r="447" spans="1:15" s="4" customFormat="1" ht="18" customHeight="1">
      <c r="A447" s="24" t="s">
        <v>603</v>
      </c>
      <c r="B447" s="25"/>
      <c r="C447" s="26"/>
      <c r="D447" s="27"/>
      <c r="E447" s="28"/>
      <c r="F447" s="29"/>
      <c r="G447" s="30"/>
      <c r="H447" s="31" t="s">
        <v>6</v>
      </c>
      <c r="I447" s="32"/>
      <c r="J447" s="38">
        <v>99236</v>
      </c>
      <c r="K447" s="34" t="s">
        <v>847</v>
      </c>
      <c r="L447" s="34" t="s">
        <v>848</v>
      </c>
      <c r="M447" s="35" t="s">
        <v>9</v>
      </c>
      <c r="N447" s="36">
        <v>40147</v>
      </c>
      <c r="O447" s="37" t="s">
        <v>11</v>
      </c>
    </row>
    <row r="448" spans="1:15" s="4" customFormat="1" ht="18" customHeight="1">
      <c r="A448" s="24" t="s">
        <v>603</v>
      </c>
      <c r="B448" s="25"/>
      <c r="C448" s="26"/>
      <c r="D448" s="27"/>
      <c r="E448" s="28"/>
      <c r="F448" s="29"/>
      <c r="G448" s="30"/>
      <c r="H448" s="31" t="s">
        <v>113</v>
      </c>
      <c r="I448" s="39"/>
      <c r="J448" s="38">
        <v>101442</v>
      </c>
      <c r="K448" s="34" t="s">
        <v>849</v>
      </c>
      <c r="L448" s="34" t="s">
        <v>850</v>
      </c>
      <c r="M448" s="35" t="s">
        <v>255</v>
      </c>
      <c r="N448" s="36">
        <v>40129</v>
      </c>
      <c r="O448" s="37" t="s">
        <v>11</v>
      </c>
    </row>
    <row r="449" spans="1:15" s="4" customFormat="1" ht="18" customHeight="1">
      <c r="A449" s="24" t="s">
        <v>603</v>
      </c>
      <c r="B449" s="25"/>
      <c r="C449" s="26"/>
      <c r="D449" s="27"/>
      <c r="E449" s="28"/>
      <c r="F449" s="29"/>
      <c r="G449" s="30"/>
      <c r="H449" s="31" t="s">
        <v>6</v>
      </c>
      <c r="I449" s="32"/>
      <c r="J449" s="38">
        <v>112072</v>
      </c>
      <c r="K449" s="34" t="s">
        <v>851</v>
      </c>
      <c r="L449" s="34" t="s">
        <v>852</v>
      </c>
      <c r="M449" s="35" t="s">
        <v>255</v>
      </c>
      <c r="N449" s="36">
        <v>40174</v>
      </c>
      <c r="O449" s="37" t="s">
        <v>11</v>
      </c>
    </row>
    <row r="450" spans="1:15" s="4" customFormat="1" ht="18" customHeight="1">
      <c r="A450" s="24" t="s">
        <v>603</v>
      </c>
      <c r="B450" s="25"/>
      <c r="C450" s="26"/>
      <c r="D450" s="27"/>
      <c r="E450" s="28"/>
      <c r="F450" s="29"/>
      <c r="G450" s="30"/>
      <c r="H450" s="31" t="s">
        <v>6</v>
      </c>
      <c r="I450" s="39"/>
      <c r="J450" s="38">
        <v>120378</v>
      </c>
      <c r="K450" s="34" t="s">
        <v>853</v>
      </c>
      <c r="L450" s="34" t="s">
        <v>854</v>
      </c>
      <c r="M450" s="35" t="s">
        <v>9</v>
      </c>
      <c r="N450" s="36">
        <v>40484</v>
      </c>
      <c r="O450" s="37" t="s">
        <v>11</v>
      </c>
    </row>
    <row r="451" spans="1:15" s="4" customFormat="1" ht="18" customHeight="1">
      <c r="A451" s="24" t="s">
        <v>603</v>
      </c>
      <c r="B451" s="25"/>
      <c r="C451" s="26"/>
      <c r="D451" s="27"/>
      <c r="E451" s="28"/>
      <c r="F451" s="29"/>
      <c r="G451" s="30"/>
      <c r="H451" s="31" t="s">
        <v>6</v>
      </c>
      <c r="I451" s="39"/>
      <c r="J451" s="38">
        <v>111789</v>
      </c>
      <c r="K451" s="34" t="s">
        <v>855</v>
      </c>
      <c r="L451" s="34" t="s">
        <v>732</v>
      </c>
      <c r="M451" s="35" t="s">
        <v>9</v>
      </c>
      <c r="N451" s="36">
        <v>40294</v>
      </c>
      <c r="O451" s="37" t="s">
        <v>11</v>
      </c>
    </row>
    <row r="452" spans="1:15" s="4" customFormat="1" ht="18" customHeight="1">
      <c r="A452" s="24" t="s">
        <v>603</v>
      </c>
      <c r="B452" s="25"/>
      <c r="C452" s="26"/>
      <c r="D452" s="27"/>
      <c r="E452" s="28"/>
      <c r="F452" s="29"/>
      <c r="G452" s="30"/>
      <c r="H452" s="31" t="s">
        <v>6</v>
      </c>
      <c r="I452" s="39"/>
      <c r="J452" s="38">
        <v>307501</v>
      </c>
      <c r="K452" s="34" t="s">
        <v>856</v>
      </c>
      <c r="L452" s="34" t="s">
        <v>857</v>
      </c>
      <c r="M452" s="35" t="s">
        <v>255</v>
      </c>
      <c r="N452" s="36">
        <v>40187</v>
      </c>
      <c r="O452" s="37" t="s">
        <v>11</v>
      </c>
    </row>
    <row r="453" spans="1:15" s="4" customFormat="1" ht="18" customHeight="1">
      <c r="A453" s="24" t="s">
        <v>603</v>
      </c>
      <c r="B453" s="25"/>
      <c r="C453" s="26"/>
      <c r="D453" s="27"/>
      <c r="E453" s="28"/>
      <c r="F453" s="29"/>
      <c r="G453" s="30"/>
      <c r="H453" s="31" t="s">
        <v>6</v>
      </c>
      <c r="I453" s="32"/>
      <c r="J453" s="38">
        <v>117295</v>
      </c>
      <c r="K453" s="34" t="s">
        <v>858</v>
      </c>
      <c r="L453" s="34" t="s">
        <v>859</v>
      </c>
      <c r="M453" s="35" t="s">
        <v>255</v>
      </c>
      <c r="N453" s="36">
        <v>40373</v>
      </c>
      <c r="O453" s="37" t="s">
        <v>11</v>
      </c>
    </row>
    <row r="454" spans="1:15" s="4" customFormat="1" ht="18" customHeight="1">
      <c r="A454" s="24" t="s">
        <v>603</v>
      </c>
      <c r="B454" s="25"/>
      <c r="C454" s="26"/>
      <c r="D454" s="27"/>
      <c r="E454" s="28"/>
      <c r="F454" s="29"/>
      <c r="G454" s="30"/>
      <c r="H454" s="31" t="s">
        <v>6</v>
      </c>
      <c r="I454" s="39"/>
      <c r="J454" s="38">
        <v>120414</v>
      </c>
      <c r="K454" s="34" t="s">
        <v>860</v>
      </c>
      <c r="L454" s="34" t="s">
        <v>861</v>
      </c>
      <c r="M454" s="35" t="s">
        <v>9</v>
      </c>
      <c r="N454" s="36">
        <v>40612</v>
      </c>
      <c r="O454" s="37" t="s">
        <v>11</v>
      </c>
    </row>
    <row r="455" spans="1:15" s="4" customFormat="1" ht="18" customHeight="1">
      <c r="A455" s="24" t="s">
        <v>603</v>
      </c>
      <c r="B455" s="25"/>
      <c r="C455" s="26"/>
      <c r="D455" s="27"/>
      <c r="E455" s="28"/>
      <c r="F455" s="29"/>
      <c r="G455" s="30"/>
      <c r="H455" s="31" t="s">
        <v>113</v>
      </c>
      <c r="I455" s="32"/>
      <c r="J455" s="38">
        <v>89700</v>
      </c>
      <c r="K455" s="34" t="s">
        <v>862</v>
      </c>
      <c r="L455" s="34" t="s">
        <v>863</v>
      </c>
      <c r="M455" s="35" t="s">
        <v>9</v>
      </c>
      <c r="N455" s="36">
        <v>39196</v>
      </c>
      <c r="O455" s="37" t="s">
        <v>11</v>
      </c>
    </row>
    <row r="456" spans="1:15" s="4" customFormat="1" ht="18" customHeight="1">
      <c r="A456" s="24" t="s">
        <v>603</v>
      </c>
      <c r="B456" s="25"/>
      <c r="C456" s="26"/>
      <c r="D456" s="27"/>
      <c r="E456" s="28"/>
      <c r="F456" s="29"/>
      <c r="G456" s="30"/>
      <c r="H456" s="31" t="s">
        <v>6</v>
      </c>
      <c r="I456" s="32"/>
      <c r="J456" s="38">
        <v>115793</v>
      </c>
      <c r="K456" s="34" t="s">
        <v>864</v>
      </c>
      <c r="L456" s="34" t="s">
        <v>850</v>
      </c>
      <c r="M456" s="35" t="s">
        <v>255</v>
      </c>
      <c r="N456" s="36">
        <v>38972</v>
      </c>
      <c r="O456" s="37" t="s">
        <v>11</v>
      </c>
    </row>
    <row r="457" spans="1:15" s="4" customFormat="1" ht="18" customHeight="1">
      <c r="A457" s="24" t="s">
        <v>603</v>
      </c>
      <c r="B457" s="25"/>
      <c r="C457" s="26"/>
      <c r="D457" s="27"/>
      <c r="E457" s="28"/>
      <c r="F457" s="29"/>
      <c r="G457" s="30"/>
      <c r="H457" s="31" t="s">
        <v>113</v>
      </c>
      <c r="I457" s="32"/>
      <c r="J457" s="38">
        <v>95729</v>
      </c>
      <c r="K457" s="34" t="s">
        <v>865</v>
      </c>
      <c r="L457" s="34" t="s">
        <v>866</v>
      </c>
      <c r="M457" s="35" t="s">
        <v>9</v>
      </c>
      <c r="N457" s="36">
        <v>39579</v>
      </c>
      <c r="O457" s="37" t="s">
        <v>11</v>
      </c>
    </row>
    <row r="458" spans="1:15" s="4" customFormat="1" ht="18" customHeight="1">
      <c r="A458" s="24" t="s">
        <v>603</v>
      </c>
      <c r="B458" s="25"/>
      <c r="C458" s="26"/>
      <c r="D458" s="27"/>
      <c r="E458" s="28"/>
      <c r="F458" s="29"/>
      <c r="G458" s="30"/>
      <c r="H458" s="31" t="s">
        <v>6</v>
      </c>
      <c r="I458" s="32"/>
      <c r="J458" s="38">
        <v>117260</v>
      </c>
      <c r="K458" s="34" t="s">
        <v>867</v>
      </c>
      <c r="L458" s="34" t="s">
        <v>120</v>
      </c>
      <c r="M458" s="35" t="s">
        <v>9</v>
      </c>
      <c r="N458" s="36">
        <v>39969</v>
      </c>
      <c r="O458" s="37" t="s">
        <v>11</v>
      </c>
    </row>
    <row r="459" spans="1:15" s="4" customFormat="1" ht="18" customHeight="1">
      <c r="A459" s="24" t="s">
        <v>603</v>
      </c>
      <c r="B459" s="25"/>
      <c r="C459" s="26"/>
      <c r="D459" s="27"/>
      <c r="E459" s="28"/>
      <c r="F459" s="29"/>
      <c r="G459" s="30"/>
      <c r="H459" s="31" t="s">
        <v>227</v>
      </c>
      <c r="I459" s="32"/>
      <c r="J459" s="38">
        <v>88826</v>
      </c>
      <c r="K459" s="34" t="s">
        <v>868</v>
      </c>
      <c r="L459" s="34" t="s">
        <v>869</v>
      </c>
      <c r="M459" s="35" t="s">
        <v>9</v>
      </c>
      <c r="N459" s="36">
        <v>39544</v>
      </c>
      <c r="O459" s="37" t="s">
        <v>11</v>
      </c>
    </row>
    <row r="460" spans="1:15" s="4" customFormat="1" ht="18" customHeight="1">
      <c r="A460" s="24" t="s">
        <v>603</v>
      </c>
      <c r="B460" s="25"/>
      <c r="C460" s="26"/>
      <c r="D460" s="27"/>
      <c r="E460" s="28"/>
      <c r="F460" s="29"/>
      <c r="G460" s="30"/>
      <c r="H460" s="31" t="s">
        <v>113</v>
      </c>
      <c r="I460" s="32"/>
      <c r="J460" s="38">
        <v>110463</v>
      </c>
      <c r="K460" s="34" t="s">
        <v>870</v>
      </c>
      <c r="L460" s="34" t="s">
        <v>871</v>
      </c>
      <c r="M460" s="35" t="s">
        <v>9</v>
      </c>
      <c r="N460" s="36">
        <v>39207</v>
      </c>
      <c r="O460" s="37" t="s">
        <v>11</v>
      </c>
    </row>
    <row r="461" spans="1:15" s="4" customFormat="1" ht="18" customHeight="1">
      <c r="A461" s="24" t="s">
        <v>603</v>
      </c>
      <c r="B461" s="25"/>
      <c r="C461" s="26"/>
      <c r="D461" s="27"/>
      <c r="E461" s="28"/>
      <c r="F461" s="29"/>
      <c r="G461" s="30"/>
      <c r="H461" s="31" t="s">
        <v>6</v>
      </c>
      <c r="I461" s="32"/>
      <c r="J461" s="38">
        <v>94903</v>
      </c>
      <c r="K461" s="34" t="s">
        <v>872</v>
      </c>
      <c r="L461" s="34" t="s">
        <v>56</v>
      </c>
      <c r="M461" s="35" t="s">
        <v>9</v>
      </c>
      <c r="N461" s="36">
        <v>39365</v>
      </c>
      <c r="O461" s="37" t="s">
        <v>11</v>
      </c>
    </row>
    <row r="462" spans="1:15" s="4" customFormat="1" ht="18" customHeight="1">
      <c r="A462" s="24" t="s">
        <v>603</v>
      </c>
      <c r="B462" s="25"/>
      <c r="C462" s="26"/>
      <c r="D462" s="27"/>
      <c r="E462" s="28"/>
      <c r="F462" s="29"/>
      <c r="G462" s="30"/>
      <c r="H462" s="31" t="s">
        <v>6</v>
      </c>
      <c r="I462" s="32"/>
      <c r="J462" s="38"/>
      <c r="K462" s="34" t="s">
        <v>873</v>
      </c>
      <c r="L462" s="34" t="s">
        <v>874</v>
      </c>
      <c r="M462" s="35" t="s">
        <v>9</v>
      </c>
      <c r="N462" s="36">
        <v>40252</v>
      </c>
      <c r="O462" s="37" t="s">
        <v>11</v>
      </c>
    </row>
    <row r="463" spans="1:15" s="4" customFormat="1" ht="18" customHeight="1">
      <c r="A463" s="24" t="s">
        <v>603</v>
      </c>
      <c r="B463" s="25"/>
      <c r="C463" s="26"/>
      <c r="D463" s="27"/>
      <c r="E463" s="28"/>
      <c r="F463" s="29"/>
      <c r="G463" s="30"/>
      <c r="H463" s="31" t="s">
        <v>6</v>
      </c>
      <c r="I463" s="39"/>
      <c r="J463" s="38">
        <v>103306</v>
      </c>
      <c r="K463" s="34" t="s">
        <v>875</v>
      </c>
      <c r="L463" s="34" t="s">
        <v>876</v>
      </c>
      <c r="M463" s="35" t="s">
        <v>9</v>
      </c>
      <c r="N463" s="36">
        <v>39587</v>
      </c>
      <c r="O463" s="37" t="s">
        <v>11</v>
      </c>
    </row>
    <row r="464" spans="1:15" s="4" customFormat="1" ht="18" customHeight="1">
      <c r="A464" s="24" t="s">
        <v>603</v>
      </c>
      <c r="B464" s="25"/>
      <c r="C464" s="26"/>
      <c r="D464" s="27"/>
      <c r="E464" s="28"/>
      <c r="F464" s="29"/>
      <c r="G464" s="30"/>
      <c r="H464" s="31" t="s">
        <v>6</v>
      </c>
      <c r="I464" s="32"/>
      <c r="J464" s="38">
        <v>107518</v>
      </c>
      <c r="K464" s="34" t="s">
        <v>877</v>
      </c>
      <c r="L464" s="34" t="s">
        <v>287</v>
      </c>
      <c r="M464" s="35" t="s">
        <v>9</v>
      </c>
      <c r="N464" s="36">
        <v>40042</v>
      </c>
      <c r="O464" s="37" t="s">
        <v>11</v>
      </c>
    </row>
    <row r="465" spans="1:15" s="4" customFormat="1" ht="18" customHeight="1">
      <c r="A465" s="24" t="s">
        <v>603</v>
      </c>
      <c r="B465" s="25"/>
      <c r="C465" s="26"/>
      <c r="D465" s="27"/>
      <c r="E465" s="28"/>
      <c r="F465" s="29"/>
      <c r="G465" s="30"/>
      <c r="H465" s="31" t="s">
        <v>113</v>
      </c>
      <c r="I465" s="32"/>
      <c r="J465" s="38">
        <v>112147</v>
      </c>
      <c r="K465" s="34" t="s">
        <v>878</v>
      </c>
      <c r="L465" s="34" t="s">
        <v>879</v>
      </c>
      <c r="M465" s="35" t="s">
        <v>9</v>
      </c>
      <c r="N465" s="36">
        <v>39451</v>
      </c>
      <c r="O465" s="37" t="s">
        <v>11</v>
      </c>
    </row>
    <row r="466" spans="1:15" s="4" customFormat="1" ht="18" customHeight="1">
      <c r="A466" s="24" t="s">
        <v>603</v>
      </c>
      <c r="B466" s="25"/>
      <c r="C466" s="26"/>
      <c r="D466" s="27"/>
      <c r="E466" s="28"/>
      <c r="F466" s="29"/>
      <c r="G466" s="30"/>
      <c r="H466" s="31" t="s">
        <v>113</v>
      </c>
      <c r="I466" s="32"/>
      <c r="J466" s="38">
        <v>102839</v>
      </c>
      <c r="K466" s="34" t="s">
        <v>880</v>
      </c>
      <c r="L466" s="34" t="s">
        <v>69</v>
      </c>
      <c r="M466" s="35" t="s">
        <v>9</v>
      </c>
      <c r="N466" s="36">
        <v>39469</v>
      </c>
      <c r="O466" s="37" t="s">
        <v>11</v>
      </c>
    </row>
    <row r="467" spans="1:15" s="4" customFormat="1" ht="18" customHeight="1">
      <c r="A467" s="24" t="s">
        <v>603</v>
      </c>
      <c r="B467" s="25"/>
      <c r="C467" s="26"/>
      <c r="D467" s="27"/>
      <c r="E467" s="28"/>
      <c r="F467" s="29"/>
      <c r="G467" s="30"/>
      <c r="H467" s="31" t="s">
        <v>6</v>
      </c>
      <c r="I467" s="32"/>
      <c r="J467" s="38"/>
      <c r="K467" s="34" t="s">
        <v>491</v>
      </c>
      <c r="L467" s="34" t="s">
        <v>881</v>
      </c>
      <c r="M467" s="35" t="s">
        <v>9</v>
      </c>
      <c r="N467" s="36">
        <v>40402</v>
      </c>
      <c r="O467" s="37" t="s">
        <v>11</v>
      </c>
    </row>
    <row r="468" spans="1:15" s="4" customFormat="1" ht="18" customHeight="1">
      <c r="A468" s="24" t="s">
        <v>603</v>
      </c>
      <c r="B468" s="25"/>
      <c r="C468" s="26"/>
      <c r="D468" s="27"/>
      <c r="E468" s="28"/>
      <c r="F468" s="29"/>
      <c r="G468" s="30"/>
      <c r="H468" s="31" t="s">
        <v>6</v>
      </c>
      <c r="I468" s="32"/>
      <c r="J468" s="38">
        <v>109148</v>
      </c>
      <c r="K468" s="34" t="s">
        <v>882</v>
      </c>
      <c r="L468" s="34" t="s">
        <v>883</v>
      </c>
      <c r="M468" s="35" t="s">
        <v>9</v>
      </c>
      <c r="N468" s="36">
        <v>40450</v>
      </c>
      <c r="O468" s="37" t="s">
        <v>11</v>
      </c>
    </row>
    <row r="469" spans="1:15" s="4" customFormat="1" ht="18" customHeight="1">
      <c r="A469" s="24" t="s">
        <v>603</v>
      </c>
      <c r="B469" s="25"/>
      <c r="C469" s="26"/>
      <c r="D469" s="27"/>
      <c r="E469" s="28"/>
      <c r="F469" s="29"/>
      <c r="G469" s="30"/>
      <c r="H469" s="31" t="s">
        <v>227</v>
      </c>
      <c r="I469" s="32"/>
      <c r="J469" s="38">
        <v>116818</v>
      </c>
      <c r="K469" s="34" t="s">
        <v>884</v>
      </c>
      <c r="L469" s="34" t="s">
        <v>885</v>
      </c>
      <c r="M469" s="35" t="s">
        <v>9</v>
      </c>
      <c r="N469" s="36">
        <v>39688</v>
      </c>
      <c r="O469" s="37" t="s">
        <v>11</v>
      </c>
    </row>
    <row r="470" spans="1:15" s="4" customFormat="1" ht="18" customHeight="1">
      <c r="A470" s="24" t="s">
        <v>603</v>
      </c>
      <c r="B470" s="25"/>
      <c r="C470" s="26"/>
      <c r="D470" s="27"/>
      <c r="E470" s="28"/>
      <c r="F470" s="29"/>
      <c r="G470" s="30"/>
      <c r="H470" s="31" t="s">
        <v>113</v>
      </c>
      <c r="I470" s="32"/>
      <c r="J470" s="38">
        <v>100778</v>
      </c>
      <c r="K470" s="34" t="s">
        <v>394</v>
      </c>
      <c r="L470" s="34" t="s">
        <v>886</v>
      </c>
      <c r="M470" s="35" t="s">
        <v>9</v>
      </c>
      <c r="N470" s="36">
        <v>39504</v>
      </c>
      <c r="O470" s="37" t="s">
        <v>11</v>
      </c>
    </row>
    <row r="471" spans="1:15" s="4" customFormat="1" ht="18" customHeight="1">
      <c r="A471" s="24" t="s">
        <v>603</v>
      </c>
      <c r="B471" s="25"/>
      <c r="C471" s="26"/>
      <c r="D471" s="27"/>
      <c r="E471" s="28"/>
      <c r="F471" s="29"/>
      <c r="G471" s="30"/>
      <c r="H471" s="31" t="s">
        <v>6</v>
      </c>
      <c r="I471" s="32"/>
      <c r="J471" s="38">
        <v>119557</v>
      </c>
      <c r="K471" s="34" t="s">
        <v>887</v>
      </c>
      <c r="L471" s="34" t="s">
        <v>888</v>
      </c>
      <c r="M471" s="35" t="s">
        <v>255</v>
      </c>
      <c r="N471" s="36">
        <v>40563</v>
      </c>
      <c r="O471" s="37" t="s">
        <v>11</v>
      </c>
    </row>
    <row r="472" spans="1:15" s="4" customFormat="1" ht="18" customHeight="1">
      <c r="A472" s="24" t="s">
        <v>603</v>
      </c>
      <c r="B472" s="25"/>
      <c r="C472" s="26"/>
      <c r="D472" s="27"/>
      <c r="E472" s="28"/>
      <c r="F472" s="29"/>
      <c r="G472" s="30"/>
      <c r="H472" s="31" t="s">
        <v>6</v>
      </c>
      <c r="I472" s="32"/>
      <c r="J472" s="38">
        <v>302872</v>
      </c>
      <c r="K472" s="34" t="s">
        <v>889</v>
      </c>
      <c r="L472" s="34" t="s">
        <v>336</v>
      </c>
      <c r="M472" s="35" t="s">
        <v>255</v>
      </c>
      <c r="N472" s="36">
        <v>39434</v>
      </c>
      <c r="O472" s="37" t="s">
        <v>11</v>
      </c>
    </row>
    <row r="473" spans="1:15" s="4" customFormat="1" ht="18" customHeight="1">
      <c r="A473" s="24" t="s">
        <v>603</v>
      </c>
      <c r="B473" s="25"/>
      <c r="C473" s="26"/>
      <c r="D473" s="27"/>
      <c r="E473" s="28"/>
      <c r="F473" s="29"/>
      <c r="G473" s="30"/>
      <c r="H473" s="31" t="s">
        <v>6</v>
      </c>
      <c r="I473" s="39"/>
      <c r="J473" s="38">
        <v>116022</v>
      </c>
      <c r="K473" s="34" t="s">
        <v>867</v>
      </c>
      <c r="L473" s="34" t="s">
        <v>890</v>
      </c>
      <c r="M473" s="35" t="s">
        <v>255</v>
      </c>
      <c r="N473" s="36">
        <v>39422</v>
      </c>
      <c r="O473" s="37" t="s">
        <v>11</v>
      </c>
    </row>
    <row r="474" spans="1:15" s="4" customFormat="1" ht="18" customHeight="1">
      <c r="A474" s="24" t="s">
        <v>603</v>
      </c>
      <c r="B474" s="25"/>
      <c r="C474" s="26"/>
      <c r="D474" s="27"/>
      <c r="E474" s="28"/>
      <c r="F474" s="29"/>
      <c r="G474" s="30"/>
      <c r="H474" s="31" t="s">
        <v>6</v>
      </c>
      <c r="I474" s="39"/>
      <c r="J474" s="38">
        <v>119556</v>
      </c>
      <c r="K474" s="34" t="s">
        <v>891</v>
      </c>
      <c r="L474" s="34" t="s">
        <v>892</v>
      </c>
      <c r="M474" s="35" t="s">
        <v>255</v>
      </c>
      <c r="N474" s="36">
        <v>40496</v>
      </c>
      <c r="O474" s="37" t="s">
        <v>11</v>
      </c>
    </row>
    <row r="475" spans="1:15" s="4" customFormat="1" ht="18" customHeight="1">
      <c r="A475" s="24" t="s">
        <v>603</v>
      </c>
      <c r="B475" s="25"/>
      <c r="C475" s="26"/>
      <c r="D475" s="27"/>
      <c r="E475" s="28"/>
      <c r="F475" s="29"/>
      <c r="G475" s="30"/>
      <c r="H475" s="31" t="s">
        <v>113</v>
      </c>
      <c r="I475" s="39"/>
      <c r="J475" s="38">
        <v>115944</v>
      </c>
      <c r="K475" s="34" t="s">
        <v>893</v>
      </c>
      <c r="L475" s="34" t="s">
        <v>894</v>
      </c>
      <c r="M475" s="35" t="s">
        <v>255</v>
      </c>
      <c r="N475" s="36">
        <v>39715</v>
      </c>
      <c r="O475" s="37" t="s">
        <v>11</v>
      </c>
    </row>
    <row r="476" spans="1:15" s="4" customFormat="1" ht="18" customHeight="1">
      <c r="A476" s="24" t="s">
        <v>603</v>
      </c>
      <c r="B476" s="25"/>
      <c r="C476" s="26"/>
      <c r="D476" s="27"/>
      <c r="E476" s="28"/>
      <c r="F476" s="29"/>
      <c r="G476" s="30"/>
      <c r="H476" s="31" t="s">
        <v>6</v>
      </c>
      <c r="I476" s="39"/>
      <c r="J476" s="38">
        <v>302879</v>
      </c>
      <c r="K476" s="34" t="s">
        <v>895</v>
      </c>
      <c r="L476" s="34" t="s">
        <v>896</v>
      </c>
      <c r="M476" s="35" t="s">
        <v>255</v>
      </c>
      <c r="N476" s="36">
        <v>39371</v>
      </c>
      <c r="O476" s="37" t="s">
        <v>11</v>
      </c>
    </row>
    <row r="477" spans="1:15" s="4" customFormat="1" ht="18" customHeight="1">
      <c r="A477" s="24" t="s">
        <v>603</v>
      </c>
      <c r="B477" s="25"/>
      <c r="C477" s="26"/>
      <c r="D477" s="27"/>
      <c r="E477" s="28"/>
      <c r="F477" s="29"/>
      <c r="G477" s="30"/>
      <c r="H477" s="31" t="s">
        <v>6</v>
      </c>
      <c r="I477" s="32"/>
      <c r="J477" s="38">
        <v>115937</v>
      </c>
      <c r="K477" s="34" t="s">
        <v>897</v>
      </c>
      <c r="L477" s="34" t="s">
        <v>756</v>
      </c>
      <c r="M477" s="35" t="s">
        <v>255</v>
      </c>
      <c r="N477" s="36">
        <v>39418</v>
      </c>
      <c r="O477" s="37" t="s">
        <v>11</v>
      </c>
    </row>
    <row r="478" spans="1:15" s="4" customFormat="1" ht="18" customHeight="1">
      <c r="A478" s="24" t="s">
        <v>603</v>
      </c>
      <c r="B478" s="25"/>
      <c r="C478" s="26"/>
      <c r="D478" s="27"/>
      <c r="E478" s="28"/>
      <c r="F478" s="29"/>
      <c r="G478" s="30"/>
      <c r="H478" s="31" t="s">
        <v>6</v>
      </c>
      <c r="I478" s="32"/>
      <c r="J478" s="38">
        <v>309045</v>
      </c>
      <c r="K478" s="34" t="s">
        <v>358</v>
      </c>
      <c r="L478" s="34" t="s">
        <v>745</v>
      </c>
      <c r="M478" s="35" t="s">
        <v>255</v>
      </c>
      <c r="N478" s="36">
        <v>40268</v>
      </c>
      <c r="O478" s="37" t="s">
        <v>11</v>
      </c>
    </row>
    <row r="479" spans="1:15" s="4" customFormat="1" ht="18" customHeight="1">
      <c r="A479" s="24" t="s">
        <v>603</v>
      </c>
      <c r="B479" s="25"/>
      <c r="C479" s="26"/>
      <c r="D479" s="27"/>
      <c r="E479" s="28"/>
      <c r="F479" s="29"/>
      <c r="G479" s="30"/>
      <c r="H479" s="31" t="s">
        <v>6</v>
      </c>
      <c r="I479" s="32"/>
      <c r="J479" s="38">
        <v>119553</v>
      </c>
      <c r="K479" s="34" t="s">
        <v>898</v>
      </c>
      <c r="L479" s="34" t="s">
        <v>899</v>
      </c>
      <c r="M479" s="35" t="s">
        <v>255</v>
      </c>
      <c r="N479" s="36">
        <v>40604</v>
      </c>
      <c r="O479" s="37" t="s">
        <v>11</v>
      </c>
    </row>
    <row r="480" spans="1:15" s="4" customFormat="1" ht="18" customHeight="1">
      <c r="A480" s="24" t="s">
        <v>603</v>
      </c>
      <c r="B480" s="25"/>
      <c r="C480" s="26"/>
      <c r="D480" s="27"/>
      <c r="E480" s="28"/>
      <c r="F480" s="29"/>
      <c r="G480" s="30"/>
      <c r="H480" s="31" t="s">
        <v>6</v>
      </c>
      <c r="I480" s="32"/>
      <c r="J480" s="38">
        <v>302876</v>
      </c>
      <c r="K480" s="34" t="s">
        <v>315</v>
      </c>
      <c r="L480" s="34" t="s">
        <v>900</v>
      </c>
      <c r="M480" s="35" t="s">
        <v>255</v>
      </c>
      <c r="N480" s="36">
        <v>39369</v>
      </c>
      <c r="O480" s="37" t="s">
        <v>11</v>
      </c>
    </row>
    <row r="481" spans="1:15" s="4" customFormat="1" ht="18" customHeight="1">
      <c r="A481" s="24" t="s">
        <v>603</v>
      </c>
      <c r="B481" s="25"/>
      <c r="C481" s="26"/>
      <c r="D481" s="27"/>
      <c r="E481" s="28"/>
      <c r="F481" s="29"/>
      <c r="G481" s="30"/>
      <c r="H481" s="31" t="s">
        <v>6</v>
      </c>
      <c r="I481" s="32"/>
      <c r="J481" s="38">
        <v>307454</v>
      </c>
      <c r="K481" s="34" t="s">
        <v>901</v>
      </c>
      <c r="L481" s="34" t="s">
        <v>902</v>
      </c>
      <c r="M481" s="35" t="s">
        <v>255</v>
      </c>
      <c r="N481" s="36">
        <v>39776</v>
      </c>
      <c r="O481" s="37" t="s">
        <v>11</v>
      </c>
    </row>
    <row r="482" spans="1:15" s="4" customFormat="1" ht="18" customHeight="1">
      <c r="A482" s="24" t="s">
        <v>603</v>
      </c>
      <c r="B482" s="25"/>
      <c r="C482" s="26"/>
      <c r="D482" s="27"/>
      <c r="E482" s="28"/>
      <c r="F482" s="29"/>
      <c r="G482" s="30"/>
      <c r="H482" s="31" t="s">
        <v>113</v>
      </c>
      <c r="I482" s="32"/>
      <c r="J482" s="38">
        <v>98098</v>
      </c>
      <c r="K482" s="34" t="s">
        <v>903</v>
      </c>
      <c r="L482" s="34" t="s">
        <v>904</v>
      </c>
      <c r="M482" s="35" t="s">
        <v>255</v>
      </c>
      <c r="N482" s="36">
        <v>39253</v>
      </c>
      <c r="O482" s="37" t="s">
        <v>11</v>
      </c>
    </row>
    <row r="483" spans="1:15" s="4" customFormat="1" ht="18" customHeight="1">
      <c r="A483" s="24" t="s">
        <v>603</v>
      </c>
      <c r="B483" s="25"/>
      <c r="C483" s="26"/>
      <c r="D483" s="27"/>
      <c r="E483" s="28"/>
      <c r="F483" s="29"/>
      <c r="G483" s="30"/>
      <c r="H483" s="31" t="s">
        <v>6</v>
      </c>
      <c r="I483" s="39"/>
      <c r="J483" s="38">
        <v>302472</v>
      </c>
      <c r="K483" s="34" t="s">
        <v>905</v>
      </c>
      <c r="L483" s="34" t="s">
        <v>906</v>
      </c>
      <c r="M483" s="35" t="s">
        <v>9</v>
      </c>
      <c r="N483" s="36">
        <v>39533</v>
      </c>
      <c r="O483" s="37" t="s">
        <v>11</v>
      </c>
    </row>
    <row r="484" spans="1:15" s="4" customFormat="1" ht="18" customHeight="1">
      <c r="A484" s="24" t="s">
        <v>603</v>
      </c>
      <c r="B484" s="25"/>
      <c r="C484" s="26"/>
      <c r="D484" s="27"/>
      <c r="E484" s="28"/>
      <c r="F484" s="29"/>
      <c r="G484" s="30"/>
      <c r="H484" s="31" t="s">
        <v>113</v>
      </c>
      <c r="I484" s="39"/>
      <c r="J484" s="38">
        <v>88823</v>
      </c>
      <c r="K484" s="34" t="s">
        <v>907</v>
      </c>
      <c r="L484" s="34" t="s">
        <v>908</v>
      </c>
      <c r="M484" s="35" t="s">
        <v>9</v>
      </c>
      <c r="N484" s="36">
        <v>39731</v>
      </c>
      <c r="O484" s="37" t="s">
        <v>11</v>
      </c>
    </row>
    <row r="485" spans="1:15" s="4" customFormat="1" ht="18" customHeight="1">
      <c r="A485" s="24" t="s">
        <v>603</v>
      </c>
      <c r="B485" s="25"/>
      <c r="C485" s="26"/>
      <c r="D485" s="27"/>
      <c r="E485" s="28"/>
      <c r="F485" s="29"/>
      <c r="G485" s="30"/>
      <c r="H485" s="31" t="s">
        <v>113</v>
      </c>
      <c r="I485" s="39"/>
      <c r="J485" s="38">
        <v>107850</v>
      </c>
      <c r="K485" s="34" t="s">
        <v>909</v>
      </c>
      <c r="L485" s="34" t="s">
        <v>910</v>
      </c>
      <c r="M485" s="35" t="s">
        <v>9</v>
      </c>
      <c r="N485" s="36">
        <v>40623</v>
      </c>
      <c r="O485" s="37" t="s">
        <v>10</v>
      </c>
    </row>
    <row r="486" spans="1:15" s="4" customFormat="1" ht="18" customHeight="1">
      <c r="A486" s="24" t="s">
        <v>603</v>
      </c>
      <c r="B486" s="25"/>
      <c r="C486" s="26"/>
      <c r="D486" s="27"/>
      <c r="E486" s="28"/>
      <c r="F486" s="29"/>
      <c r="G486" s="30"/>
      <c r="H486" s="31" t="s">
        <v>113</v>
      </c>
      <c r="I486" s="39"/>
      <c r="J486" s="38">
        <v>93816</v>
      </c>
      <c r="K486" s="34" t="s">
        <v>911</v>
      </c>
      <c r="L486" s="34" t="s">
        <v>912</v>
      </c>
      <c r="M486" s="35" t="s">
        <v>9</v>
      </c>
      <c r="N486" s="36">
        <v>40460</v>
      </c>
      <c r="O486" s="37" t="s">
        <v>10</v>
      </c>
    </row>
    <row r="487" spans="1:15" s="4" customFormat="1" ht="18" customHeight="1">
      <c r="A487" s="24" t="s">
        <v>603</v>
      </c>
      <c r="B487" s="25"/>
      <c r="C487" s="26"/>
      <c r="D487" s="27"/>
      <c r="E487" s="28"/>
      <c r="F487" s="29"/>
      <c r="G487" s="30"/>
      <c r="H487" s="31" t="s">
        <v>113</v>
      </c>
      <c r="I487" s="39"/>
      <c r="J487" s="38">
        <v>99512</v>
      </c>
      <c r="K487" s="34" t="s">
        <v>913</v>
      </c>
      <c r="L487" s="34" t="s">
        <v>221</v>
      </c>
      <c r="M487" s="35" t="s">
        <v>9</v>
      </c>
      <c r="N487" s="36">
        <v>40446</v>
      </c>
      <c r="O487" s="37" t="s">
        <v>10</v>
      </c>
    </row>
    <row r="488" spans="1:15" s="4" customFormat="1" ht="18" customHeight="1">
      <c r="A488" s="24" t="s">
        <v>603</v>
      </c>
      <c r="B488" s="25"/>
      <c r="C488" s="26"/>
      <c r="D488" s="27"/>
      <c r="E488" s="28"/>
      <c r="F488" s="29"/>
      <c r="G488" s="30"/>
      <c r="H488" s="31" t="s">
        <v>113</v>
      </c>
      <c r="I488" s="32"/>
      <c r="J488" s="38">
        <v>99292</v>
      </c>
      <c r="K488" s="34" t="s">
        <v>288</v>
      </c>
      <c r="L488" s="34" t="s">
        <v>75</v>
      </c>
      <c r="M488" s="35" t="s">
        <v>9</v>
      </c>
      <c r="N488" s="36">
        <v>40423</v>
      </c>
      <c r="O488" s="37" t="s">
        <v>10</v>
      </c>
    </row>
    <row r="489" spans="1:15" s="4" customFormat="1" ht="18" customHeight="1">
      <c r="A489" s="24" t="s">
        <v>603</v>
      </c>
      <c r="B489" s="25"/>
      <c r="C489" s="26"/>
      <c r="D489" s="27"/>
      <c r="E489" s="28"/>
      <c r="F489" s="29"/>
      <c r="G489" s="30"/>
      <c r="H489" s="31" t="s">
        <v>6</v>
      </c>
      <c r="I489" s="32"/>
      <c r="J489" s="38">
        <v>114322</v>
      </c>
      <c r="K489" s="34" t="s">
        <v>60</v>
      </c>
      <c r="L489" s="34" t="s">
        <v>914</v>
      </c>
      <c r="M489" s="35" t="s">
        <v>9</v>
      </c>
      <c r="N489" s="36">
        <v>40392</v>
      </c>
      <c r="O489" s="37" t="s">
        <v>10</v>
      </c>
    </row>
    <row r="490" spans="1:15" s="4" customFormat="1" ht="18" customHeight="1">
      <c r="A490" s="24" t="s">
        <v>603</v>
      </c>
      <c r="B490" s="25"/>
      <c r="C490" s="26"/>
      <c r="D490" s="27"/>
      <c r="E490" s="28"/>
      <c r="F490" s="29"/>
      <c r="G490" s="30"/>
      <c r="H490" s="31" t="s">
        <v>113</v>
      </c>
      <c r="I490" s="39"/>
      <c r="J490" s="38">
        <v>99295</v>
      </c>
      <c r="K490" s="34" t="s">
        <v>744</v>
      </c>
      <c r="L490" s="34" t="s">
        <v>915</v>
      </c>
      <c r="M490" s="35" t="s">
        <v>9</v>
      </c>
      <c r="N490" s="36">
        <v>40367</v>
      </c>
      <c r="O490" s="37" t="s">
        <v>10</v>
      </c>
    </row>
    <row r="491" spans="1:15" s="4" customFormat="1" ht="18" customHeight="1">
      <c r="A491" s="24" t="s">
        <v>603</v>
      </c>
      <c r="B491" s="25"/>
      <c r="C491" s="26"/>
      <c r="D491" s="27"/>
      <c r="E491" s="28"/>
      <c r="F491" s="29"/>
      <c r="G491" s="30"/>
      <c r="H491" s="31" t="s">
        <v>6</v>
      </c>
      <c r="I491" s="39"/>
      <c r="J491" s="38">
        <v>107841</v>
      </c>
      <c r="K491" s="34" t="s">
        <v>424</v>
      </c>
      <c r="L491" s="34" t="s">
        <v>916</v>
      </c>
      <c r="M491" s="35" t="s">
        <v>255</v>
      </c>
      <c r="N491" s="36">
        <v>40424</v>
      </c>
      <c r="O491" s="37" t="s">
        <v>10</v>
      </c>
    </row>
    <row r="492" spans="1:15" s="4" customFormat="1" ht="18" customHeight="1">
      <c r="A492" s="24" t="s">
        <v>603</v>
      </c>
      <c r="B492" s="25"/>
      <c r="C492" s="26"/>
      <c r="D492" s="27"/>
      <c r="E492" s="28"/>
      <c r="F492" s="29"/>
      <c r="G492" s="30"/>
      <c r="H492" s="31" t="s">
        <v>6</v>
      </c>
      <c r="I492" s="32"/>
      <c r="J492" s="38">
        <v>119919</v>
      </c>
      <c r="K492" s="34" t="s">
        <v>917</v>
      </c>
      <c r="L492" s="34" t="s">
        <v>542</v>
      </c>
      <c r="M492" s="35" t="s">
        <v>255</v>
      </c>
      <c r="N492" s="36">
        <v>40285</v>
      </c>
      <c r="O492" s="37" t="s">
        <v>10</v>
      </c>
    </row>
    <row r="493" spans="1:15" s="4" customFormat="1" ht="18" customHeight="1">
      <c r="A493" s="24" t="s">
        <v>603</v>
      </c>
      <c r="B493" s="25"/>
      <c r="C493" s="26"/>
      <c r="D493" s="27"/>
      <c r="E493" s="28"/>
      <c r="F493" s="29"/>
      <c r="G493" s="30"/>
      <c r="H493" s="31" t="s">
        <v>6</v>
      </c>
      <c r="I493" s="32"/>
      <c r="J493" s="38">
        <v>112338</v>
      </c>
      <c r="K493" s="34" t="s">
        <v>224</v>
      </c>
      <c r="L493" s="34" t="s">
        <v>918</v>
      </c>
      <c r="M493" s="35" t="s">
        <v>255</v>
      </c>
      <c r="N493" s="36">
        <v>39835</v>
      </c>
      <c r="O493" s="37" t="s">
        <v>10</v>
      </c>
    </row>
    <row r="494" spans="1:15" s="4" customFormat="1" ht="18" customHeight="1">
      <c r="A494" s="24" t="s">
        <v>603</v>
      </c>
      <c r="B494" s="25"/>
      <c r="C494" s="26"/>
      <c r="D494" s="27"/>
      <c r="E494" s="28"/>
      <c r="F494" s="29"/>
      <c r="G494" s="30"/>
      <c r="H494" s="31" t="s">
        <v>113</v>
      </c>
      <c r="I494" s="39"/>
      <c r="J494" s="38">
        <v>84073</v>
      </c>
      <c r="K494" s="34" t="s">
        <v>198</v>
      </c>
      <c r="L494" s="34" t="s">
        <v>328</v>
      </c>
      <c r="M494" s="35" t="s">
        <v>255</v>
      </c>
      <c r="N494" s="36">
        <v>39611</v>
      </c>
      <c r="O494" s="37" t="s">
        <v>10</v>
      </c>
    </row>
    <row r="495" spans="1:15" s="4" customFormat="1" ht="18" customHeight="1">
      <c r="A495" s="24" t="s">
        <v>603</v>
      </c>
      <c r="B495" s="25"/>
      <c r="C495" s="26"/>
      <c r="D495" s="27"/>
      <c r="E495" s="28"/>
      <c r="F495" s="29"/>
      <c r="G495" s="30"/>
      <c r="H495" s="31" t="s">
        <v>113</v>
      </c>
      <c r="I495" s="32"/>
      <c r="J495" s="38">
        <v>109485</v>
      </c>
      <c r="K495" s="34" t="s">
        <v>919</v>
      </c>
      <c r="L495" s="34" t="s">
        <v>511</v>
      </c>
      <c r="M495" s="35" t="s">
        <v>255</v>
      </c>
      <c r="N495" s="36">
        <v>39516</v>
      </c>
      <c r="O495" s="37" t="s">
        <v>10</v>
      </c>
    </row>
    <row r="496" spans="1:15" s="4" customFormat="1" ht="18" customHeight="1">
      <c r="A496" s="24" t="s">
        <v>603</v>
      </c>
      <c r="B496" s="25"/>
      <c r="C496" s="26"/>
      <c r="D496" s="27"/>
      <c r="E496" s="28"/>
      <c r="F496" s="29"/>
      <c r="G496" s="30"/>
      <c r="H496" s="31" t="s">
        <v>6</v>
      </c>
      <c r="I496" s="39"/>
      <c r="J496" s="38">
        <v>111572</v>
      </c>
      <c r="K496" s="34" t="s">
        <v>920</v>
      </c>
      <c r="L496" s="34" t="s">
        <v>358</v>
      </c>
      <c r="M496" s="35" t="s">
        <v>255</v>
      </c>
      <c r="N496" s="36">
        <v>39430</v>
      </c>
      <c r="O496" s="37" t="s">
        <v>10</v>
      </c>
    </row>
    <row r="497" spans="1:15" s="4" customFormat="1" ht="18" customHeight="1">
      <c r="A497" s="24" t="s">
        <v>603</v>
      </c>
      <c r="B497" s="25"/>
      <c r="C497" s="26"/>
      <c r="D497" s="27"/>
      <c r="E497" s="28"/>
      <c r="F497" s="29"/>
      <c r="G497" s="30"/>
      <c r="H497" s="31" t="s">
        <v>6</v>
      </c>
      <c r="I497" s="39"/>
      <c r="J497" s="38">
        <v>115111</v>
      </c>
      <c r="K497" s="34" t="s">
        <v>921</v>
      </c>
      <c r="L497" s="34" t="s">
        <v>922</v>
      </c>
      <c r="M497" s="35" t="s">
        <v>255</v>
      </c>
      <c r="N497" s="36">
        <v>39373</v>
      </c>
      <c r="O497" s="37" t="s">
        <v>10</v>
      </c>
    </row>
    <row r="498" spans="1:15" s="4" customFormat="1" ht="18" customHeight="1">
      <c r="A498" s="24" t="s">
        <v>603</v>
      </c>
      <c r="B498" s="25"/>
      <c r="C498" s="26"/>
      <c r="D498" s="27"/>
      <c r="E498" s="28"/>
      <c r="F498" s="29"/>
      <c r="G498" s="30"/>
      <c r="H498" s="31" t="s">
        <v>6</v>
      </c>
      <c r="I498" s="39"/>
      <c r="J498" s="38">
        <v>305266</v>
      </c>
      <c r="K498" s="34" t="s">
        <v>923</v>
      </c>
      <c r="L498" s="34" t="s">
        <v>924</v>
      </c>
      <c r="M498" s="35" t="s">
        <v>255</v>
      </c>
      <c r="N498" s="36">
        <v>40503</v>
      </c>
      <c r="O498" s="37" t="s">
        <v>10</v>
      </c>
    </row>
    <row r="499" spans="1:15" s="4" customFormat="1" ht="18" customHeight="1">
      <c r="A499" s="24" t="s">
        <v>603</v>
      </c>
      <c r="B499" s="25"/>
      <c r="C499" s="26"/>
      <c r="D499" s="27"/>
      <c r="E499" s="28"/>
      <c r="F499" s="29"/>
      <c r="G499" s="30"/>
      <c r="H499" s="31" t="s">
        <v>6</v>
      </c>
      <c r="I499" s="32"/>
      <c r="J499" s="38">
        <v>302828</v>
      </c>
      <c r="K499" s="34" t="s">
        <v>925</v>
      </c>
      <c r="L499" s="34" t="s">
        <v>926</v>
      </c>
      <c r="M499" s="35" t="s">
        <v>255</v>
      </c>
      <c r="N499" s="36">
        <v>40426</v>
      </c>
      <c r="O499" s="37" t="s">
        <v>10</v>
      </c>
    </row>
    <row r="500" spans="1:15" s="4" customFormat="1" ht="18" customHeight="1">
      <c r="A500" s="24" t="s">
        <v>603</v>
      </c>
      <c r="B500" s="25"/>
      <c r="C500" s="26"/>
      <c r="D500" s="27"/>
      <c r="E500" s="28"/>
      <c r="F500" s="29"/>
      <c r="G500" s="30"/>
      <c r="H500" s="31" t="s">
        <v>6</v>
      </c>
      <c r="I500" s="32"/>
      <c r="J500" s="38">
        <v>95720</v>
      </c>
      <c r="K500" s="34" t="s">
        <v>927</v>
      </c>
      <c r="L500" s="34" t="s">
        <v>745</v>
      </c>
      <c r="M500" s="35" t="s">
        <v>255</v>
      </c>
      <c r="N500" s="36">
        <v>40192</v>
      </c>
      <c r="O500" s="37" t="s">
        <v>10</v>
      </c>
    </row>
    <row r="501" spans="1:15" s="4" customFormat="1" ht="18" customHeight="1">
      <c r="A501" s="24" t="s">
        <v>603</v>
      </c>
      <c r="B501" s="25"/>
      <c r="C501" s="26"/>
      <c r="D501" s="27"/>
      <c r="E501" s="28"/>
      <c r="F501" s="29"/>
      <c r="G501" s="30"/>
      <c r="H501" s="31" t="s">
        <v>6</v>
      </c>
      <c r="I501" s="32"/>
      <c r="J501" s="38">
        <v>117589</v>
      </c>
      <c r="K501" s="34" t="s">
        <v>609</v>
      </c>
      <c r="L501" s="34" t="s">
        <v>292</v>
      </c>
      <c r="M501" s="35" t="s">
        <v>255</v>
      </c>
      <c r="N501" s="36">
        <v>39618</v>
      </c>
      <c r="O501" s="37" t="s">
        <v>10</v>
      </c>
    </row>
    <row r="502" spans="1:15" s="4" customFormat="1" ht="18" customHeight="1">
      <c r="A502" s="24" t="s">
        <v>603</v>
      </c>
      <c r="B502" s="25"/>
      <c r="C502" s="26"/>
      <c r="D502" s="27"/>
      <c r="E502" s="28"/>
      <c r="F502" s="29"/>
      <c r="G502" s="30"/>
      <c r="H502" s="31" t="s">
        <v>6</v>
      </c>
      <c r="I502" s="32"/>
      <c r="J502" s="38">
        <v>306135</v>
      </c>
      <c r="K502" s="34" t="s">
        <v>928</v>
      </c>
      <c r="L502" s="34" t="s">
        <v>21</v>
      </c>
      <c r="M502" s="35" t="s">
        <v>9</v>
      </c>
      <c r="N502" s="36">
        <v>40403</v>
      </c>
      <c r="O502" s="37" t="s">
        <v>10</v>
      </c>
    </row>
    <row r="503" spans="1:15" s="4" customFormat="1" ht="18" customHeight="1">
      <c r="A503" s="24" t="s">
        <v>603</v>
      </c>
      <c r="B503" s="25"/>
      <c r="C503" s="26"/>
      <c r="D503" s="27"/>
      <c r="E503" s="28"/>
      <c r="F503" s="29"/>
      <c r="G503" s="30"/>
      <c r="H503" s="31" t="s">
        <v>6</v>
      </c>
      <c r="I503" s="39"/>
      <c r="J503" s="38">
        <v>114709</v>
      </c>
      <c r="K503" s="34" t="s">
        <v>98</v>
      </c>
      <c r="L503" s="34" t="s">
        <v>149</v>
      </c>
      <c r="M503" s="35" t="s">
        <v>9</v>
      </c>
      <c r="N503" s="36">
        <v>40150</v>
      </c>
      <c r="O503" s="37" t="s">
        <v>10</v>
      </c>
    </row>
    <row r="504" spans="1:15" s="4" customFormat="1" ht="18" customHeight="1">
      <c r="A504" s="24" t="s">
        <v>603</v>
      </c>
      <c r="B504" s="25"/>
      <c r="C504" s="26"/>
      <c r="D504" s="27"/>
      <c r="E504" s="28"/>
      <c r="F504" s="29"/>
      <c r="G504" s="30"/>
      <c r="H504" s="31" t="s">
        <v>6</v>
      </c>
      <c r="I504" s="32"/>
      <c r="J504" s="38">
        <v>117560</v>
      </c>
      <c r="K504" s="34" t="s">
        <v>929</v>
      </c>
      <c r="L504" s="34" t="s">
        <v>930</v>
      </c>
      <c r="M504" s="35" t="s">
        <v>9</v>
      </c>
      <c r="N504" s="36">
        <v>40068</v>
      </c>
      <c r="O504" s="37" t="s">
        <v>10</v>
      </c>
    </row>
    <row r="505" spans="1:15" s="4" customFormat="1" ht="18" customHeight="1">
      <c r="A505" s="24" t="s">
        <v>603</v>
      </c>
      <c r="B505" s="25"/>
      <c r="C505" s="26"/>
      <c r="D505" s="27"/>
      <c r="E505" s="28"/>
      <c r="F505" s="29"/>
      <c r="G505" s="30"/>
      <c r="H505" s="31" t="s">
        <v>113</v>
      </c>
      <c r="I505" s="39"/>
      <c r="J505" s="38">
        <v>84688</v>
      </c>
      <c r="K505" s="34" t="s">
        <v>304</v>
      </c>
      <c r="L505" s="34" t="s">
        <v>28</v>
      </c>
      <c r="M505" s="35" t="s">
        <v>9</v>
      </c>
      <c r="N505" s="36">
        <v>38574</v>
      </c>
      <c r="O505" s="37" t="s">
        <v>10</v>
      </c>
    </row>
    <row r="506" spans="1:15" s="4" customFormat="1" ht="18" customHeight="1">
      <c r="A506" s="24" t="s">
        <v>603</v>
      </c>
      <c r="B506" s="25"/>
      <c r="C506" s="26"/>
      <c r="D506" s="27"/>
      <c r="E506" s="28"/>
      <c r="F506" s="29"/>
      <c r="G506" s="30"/>
      <c r="H506" s="31" t="s">
        <v>6</v>
      </c>
      <c r="I506" s="39"/>
      <c r="J506" s="38">
        <v>113245</v>
      </c>
      <c r="K506" s="34" t="s">
        <v>931</v>
      </c>
      <c r="L506" s="34" t="s">
        <v>932</v>
      </c>
      <c r="M506" s="35" t="s">
        <v>9</v>
      </c>
      <c r="N506" s="36">
        <v>38366</v>
      </c>
      <c r="O506" s="37" t="s">
        <v>10</v>
      </c>
    </row>
    <row r="507" spans="1:15" s="4" customFormat="1" ht="18" customHeight="1">
      <c r="A507" s="24" t="s">
        <v>603</v>
      </c>
      <c r="B507" s="25"/>
      <c r="C507" s="26"/>
      <c r="D507" s="27"/>
      <c r="E507" s="28"/>
      <c r="F507" s="29"/>
      <c r="G507" s="30"/>
      <c r="H507" s="31" t="s">
        <v>113</v>
      </c>
      <c r="I507" s="39"/>
      <c r="J507" s="38">
        <v>84054</v>
      </c>
      <c r="K507" s="34" t="s">
        <v>933</v>
      </c>
      <c r="L507" s="34" t="s">
        <v>934</v>
      </c>
      <c r="M507" s="35" t="s">
        <v>255</v>
      </c>
      <c r="N507" s="36">
        <v>40213</v>
      </c>
      <c r="O507" s="37" t="s">
        <v>10</v>
      </c>
    </row>
    <row r="508" spans="1:15" s="4" customFormat="1" ht="18" customHeight="1">
      <c r="A508" s="24" t="s">
        <v>603</v>
      </c>
      <c r="B508" s="25"/>
      <c r="C508" s="26"/>
      <c r="D508" s="27"/>
      <c r="E508" s="28"/>
      <c r="F508" s="29"/>
      <c r="G508" s="30"/>
      <c r="H508" s="31" t="s">
        <v>113</v>
      </c>
      <c r="I508" s="32"/>
      <c r="J508" s="38">
        <v>89142</v>
      </c>
      <c r="K508" s="34" t="s">
        <v>433</v>
      </c>
      <c r="L508" s="34" t="s">
        <v>935</v>
      </c>
      <c r="M508" s="35" t="s">
        <v>255</v>
      </c>
      <c r="N508" s="36">
        <v>40614</v>
      </c>
      <c r="O508" s="37" t="s">
        <v>10</v>
      </c>
    </row>
    <row r="509" spans="1:15" s="4" customFormat="1" ht="18" customHeight="1">
      <c r="A509" s="24" t="s">
        <v>603</v>
      </c>
      <c r="B509" s="25"/>
      <c r="C509" s="26"/>
      <c r="D509" s="27"/>
      <c r="E509" s="28"/>
      <c r="F509" s="29"/>
      <c r="G509" s="30"/>
      <c r="H509" s="31" t="s">
        <v>6</v>
      </c>
      <c r="I509" s="39"/>
      <c r="J509" s="38">
        <v>108580</v>
      </c>
      <c r="K509" s="34" t="s">
        <v>936</v>
      </c>
      <c r="L509" s="34" t="s">
        <v>937</v>
      </c>
      <c r="M509" s="35" t="s">
        <v>9</v>
      </c>
      <c r="N509" s="36">
        <v>40645</v>
      </c>
      <c r="O509" s="37" t="s">
        <v>10</v>
      </c>
    </row>
    <row r="510" spans="1:15" s="4" customFormat="1" ht="18" customHeight="1">
      <c r="A510" s="24" t="s">
        <v>603</v>
      </c>
      <c r="B510" s="25"/>
      <c r="C510" s="26"/>
      <c r="D510" s="27"/>
      <c r="E510" s="28"/>
      <c r="F510" s="29"/>
      <c r="G510" s="30"/>
      <c r="H510" s="31" t="s">
        <v>6</v>
      </c>
      <c r="I510" s="32"/>
      <c r="J510" s="38">
        <v>115886</v>
      </c>
      <c r="K510" s="34" t="s">
        <v>432</v>
      </c>
      <c r="L510" s="34" t="s">
        <v>938</v>
      </c>
      <c r="M510" s="35" t="s">
        <v>9</v>
      </c>
      <c r="N510" s="36">
        <v>40685</v>
      </c>
      <c r="O510" s="37" t="s">
        <v>10</v>
      </c>
    </row>
    <row r="511" spans="1:15" s="4" customFormat="1" ht="18" customHeight="1">
      <c r="A511" s="24" t="s">
        <v>603</v>
      </c>
      <c r="B511" s="25"/>
      <c r="C511" s="26"/>
      <c r="D511" s="27"/>
      <c r="E511" s="28"/>
      <c r="F511" s="29"/>
      <c r="G511" s="30"/>
      <c r="H511" s="31" t="s">
        <v>6</v>
      </c>
      <c r="I511" s="32"/>
      <c r="J511" s="38">
        <v>306505</v>
      </c>
      <c r="K511" s="34" t="s">
        <v>939</v>
      </c>
      <c r="L511" s="34" t="s">
        <v>940</v>
      </c>
      <c r="M511" s="35" t="s">
        <v>255</v>
      </c>
      <c r="N511" s="36">
        <v>40695</v>
      </c>
      <c r="O511" s="37" t="s">
        <v>10</v>
      </c>
    </row>
    <row r="512" spans="1:15" s="4" customFormat="1" ht="18" customHeight="1">
      <c r="A512" s="24" t="s">
        <v>603</v>
      </c>
      <c r="B512" s="25"/>
      <c r="C512" s="26"/>
      <c r="D512" s="27"/>
      <c r="E512" s="28"/>
      <c r="F512" s="29"/>
      <c r="G512" s="30"/>
      <c r="H512" s="31" t="s">
        <v>113</v>
      </c>
      <c r="I512" s="32"/>
      <c r="J512" s="38">
        <v>92895</v>
      </c>
      <c r="K512" s="34" t="s">
        <v>941</v>
      </c>
      <c r="L512" s="34" t="s">
        <v>397</v>
      </c>
      <c r="M512" s="35" t="s">
        <v>9</v>
      </c>
      <c r="N512" s="36">
        <v>40321</v>
      </c>
      <c r="O512" s="37" t="s">
        <v>10</v>
      </c>
    </row>
    <row r="513" spans="1:15" s="4" customFormat="1" ht="18" customHeight="1">
      <c r="A513" s="24" t="s">
        <v>603</v>
      </c>
      <c r="B513" s="25"/>
      <c r="C513" s="26"/>
      <c r="D513" s="27"/>
      <c r="E513" s="28"/>
      <c r="F513" s="29"/>
      <c r="G513" s="30"/>
      <c r="H513" s="31" t="s">
        <v>6</v>
      </c>
      <c r="I513" s="39"/>
      <c r="J513" s="38">
        <v>105221</v>
      </c>
      <c r="K513" s="34" t="s">
        <v>696</v>
      </c>
      <c r="L513" s="34" t="s">
        <v>942</v>
      </c>
      <c r="M513" s="35" t="s">
        <v>255</v>
      </c>
      <c r="N513" s="36">
        <v>40474</v>
      </c>
      <c r="O513" s="37" t="s">
        <v>10</v>
      </c>
    </row>
    <row r="514" spans="1:15" s="4" customFormat="1" ht="18" customHeight="1">
      <c r="A514" s="24" t="s">
        <v>603</v>
      </c>
      <c r="B514" s="25"/>
      <c r="C514" s="26"/>
      <c r="D514" s="27"/>
      <c r="E514" s="28"/>
      <c r="F514" s="29"/>
      <c r="G514" s="30"/>
      <c r="H514" s="31" t="s">
        <v>113</v>
      </c>
      <c r="I514" s="32"/>
      <c r="J514" s="38">
        <v>108024</v>
      </c>
      <c r="K514" s="34" t="s">
        <v>943</v>
      </c>
      <c r="L514" s="34" t="s">
        <v>944</v>
      </c>
      <c r="M514" s="35" t="s">
        <v>9</v>
      </c>
      <c r="N514" s="36">
        <v>40111</v>
      </c>
      <c r="O514" s="37" t="s">
        <v>10</v>
      </c>
    </row>
    <row r="515" spans="1:15" s="4" customFormat="1" ht="18" customHeight="1">
      <c r="A515" s="24" t="s">
        <v>603</v>
      </c>
      <c r="B515" s="25"/>
      <c r="C515" s="26"/>
      <c r="D515" s="27"/>
      <c r="E515" s="28"/>
      <c r="F515" s="29"/>
      <c r="G515" s="30"/>
      <c r="H515" s="31" t="s">
        <v>6</v>
      </c>
      <c r="I515" s="39"/>
      <c r="J515" s="38">
        <v>102648</v>
      </c>
      <c r="K515" s="34" t="s">
        <v>945</v>
      </c>
      <c r="L515" s="34" t="s">
        <v>946</v>
      </c>
      <c r="M515" s="35" t="s">
        <v>255</v>
      </c>
      <c r="N515" s="36">
        <v>40557</v>
      </c>
      <c r="O515" s="37" t="s">
        <v>10</v>
      </c>
    </row>
    <row r="516" spans="1:15" s="4" customFormat="1" ht="18" customHeight="1">
      <c r="A516" s="24" t="s">
        <v>603</v>
      </c>
      <c r="B516" s="25"/>
      <c r="C516" s="26"/>
      <c r="D516" s="27"/>
      <c r="E516" s="28"/>
      <c r="F516" s="29"/>
      <c r="G516" s="30"/>
      <c r="H516" s="31" t="s">
        <v>113</v>
      </c>
      <c r="I516" s="32"/>
      <c r="J516" s="38">
        <v>113644</v>
      </c>
      <c r="K516" s="34" t="s">
        <v>947</v>
      </c>
      <c r="L516" s="34" t="s">
        <v>656</v>
      </c>
      <c r="M516" s="35" t="s">
        <v>9</v>
      </c>
      <c r="N516" s="36">
        <v>40588</v>
      </c>
      <c r="O516" s="37" t="s">
        <v>10</v>
      </c>
    </row>
    <row r="517" spans="1:15" s="4" customFormat="1" ht="18" customHeight="1">
      <c r="A517" s="24" t="s">
        <v>603</v>
      </c>
      <c r="B517" s="25"/>
      <c r="C517" s="26"/>
      <c r="D517" s="27"/>
      <c r="E517" s="28"/>
      <c r="F517" s="29"/>
      <c r="G517" s="30"/>
      <c r="H517" s="31" t="s">
        <v>6</v>
      </c>
      <c r="I517" s="32"/>
      <c r="J517" s="38">
        <v>113286</v>
      </c>
      <c r="K517" s="34" t="s">
        <v>12</v>
      </c>
      <c r="L517" s="34" t="s">
        <v>948</v>
      </c>
      <c r="M517" s="35" t="s">
        <v>255</v>
      </c>
      <c r="N517" s="36">
        <v>40492</v>
      </c>
      <c r="O517" s="37" t="s">
        <v>10</v>
      </c>
    </row>
    <row r="518" spans="1:15" s="4" customFormat="1" ht="18" customHeight="1">
      <c r="A518" s="24" t="s">
        <v>603</v>
      </c>
      <c r="B518" s="25"/>
      <c r="C518" s="26"/>
      <c r="D518" s="27"/>
      <c r="E518" s="28"/>
      <c r="F518" s="29"/>
      <c r="G518" s="30"/>
      <c r="H518" s="31" t="s">
        <v>76</v>
      </c>
      <c r="I518" s="32"/>
      <c r="J518" s="38">
        <v>121000</v>
      </c>
      <c r="K518" s="34" t="s">
        <v>949</v>
      </c>
      <c r="L518" s="34" t="s">
        <v>950</v>
      </c>
      <c r="M518" s="35" t="s">
        <v>9</v>
      </c>
      <c r="N518" s="36">
        <v>39771</v>
      </c>
      <c r="O518" s="37" t="s">
        <v>10</v>
      </c>
    </row>
    <row r="519" spans="1:15" s="4" customFormat="1" ht="18" customHeight="1">
      <c r="A519" s="24" t="s">
        <v>603</v>
      </c>
      <c r="B519" s="25"/>
      <c r="C519" s="26"/>
      <c r="D519" s="27"/>
      <c r="E519" s="28"/>
      <c r="F519" s="29"/>
      <c r="G519" s="30"/>
      <c r="H519" s="31" t="s">
        <v>6</v>
      </c>
      <c r="I519" s="32"/>
      <c r="J519" s="38">
        <v>102515</v>
      </c>
      <c r="K519" s="34" t="s">
        <v>26</v>
      </c>
      <c r="L519" s="34" t="s">
        <v>295</v>
      </c>
      <c r="M519" s="35" t="s">
        <v>255</v>
      </c>
      <c r="N519" s="36">
        <v>40718</v>
      </c>
      <c r="O519" s="37" t="s">
        <v>10</v>
      </c>
    </row>
    <row r="520" spans="1:15" s="4" customFormat="1" ht="18" customHeight="1">
      <c r="A520" s="24" t="s">
        <v>603</v>
      </c>
      <c r="B520" s="25"/>
      <c r="C520" s="26"/>
      <c r="D520" s="27"/>
      <c r="E520" s="28"/>
      <c r="F520" s="29"/>
      <c r="G520" s="30"/>
      <c r="H520" s="31" t="s">
        <v>113</v>
      </c>
      <c r="I520" s="32"/>
      <c r="J520" s="38">
        <v>89128</v>
      </c>
      <c r="K520" s="34" t="s">
        <v>951</v>
      </c>
      <c r="L520" s="34" t="s">
        <v>133</v>
      </c>
      <c r="M520" s="35" t="s">
        <v>9</v>
      </c>
      <c r="N520" s="36">
        <v>39476</v>
      </c>
      <c r="O520" s="37" t="s">
        <v>10</v>
      </c>
    </row>
    <row r="521" spans="1:15" s="4" customFormat="1" ht="18" customHeight="1">
      <c r="A521" s="24" t="s">
        <v>603</v>
      </c>
      <c r="B521" s="25"/>
      <c r="C521" s="26"/>
      <c r="D521" s="27"/>
      <c r="E521" s="28"/>
      <c r="F521" s="29"/>
      <c r="G521" s="30"/>
      <c r="H521" s="31" t="s">
        <v>113</v>
      </c>
      <c r="I521" s="32"/>
      <c r="J521" s="38">
        <v>91642</v>
      </c>
      <c r="K521" s="34" t="s">
        <v>952</v>
      </c>
      <c r="L521" s="34" t="s">
        <v>214</v>
      </c>
      <c r="M521" s="35" t="s">
        <v>9</v>
      </c>
      <c r="N521" s="36">
        <v>40015</v>
      </c>
      <c r="O521" s="37" t="s">
        <v>10</v>
      </c>
    </row>
    <row r="522" spans="1:15" s="4" customFormat="1" ht="18" customHeight="1">
      <c r="A522" s="24" t="s">
        <v>603</v>
      </c>
      <c r="B522" s="25"/>
      <c r="C522" s="26"/>
      <c r="D522" s="27"/>
      <c r="E522" s="28"/>
      <c r="F522" s="29"/>
      <c r="G522" s="30"/>
      <c r="H522" s="31" t="s">
        <v>113</v>
      </c>
      <c r="I522" s="32"/>
      <c r="J522" s="38">
        <v>15128</v>
      </c>
      <c r="K522" s="34" t="s">
        <v>953</v>
      </c>
      <c r="L522" s="34" t="s">
        <v>418</v>
      </c>
      <c r="M522" s="35" t="s">
        <v>9</v>
      </c>
      <c r="N522" s="36">
        <v>40490</v>
      </c>
      <c r="O522" s="37" t="s">
        <v>10</v>
      </c>
    </row>
    <row r="523" spans="1:15" s="4" customFormat="1" ht="18" customHeight="1">
      <c r="A523" s="24" t="s">
        <v>603</v>
      </c>
      <c r="B523" s="25"/>
      <c r="C523" s="26"/>
      <c r="D523" s="27"/>
      <c r="E523" s="28"/>
      <c r="F523" s="29"/>
      <c r="G523" s="30"/>
      <c r="H523" s="31" t="s">
        <v>113</v>
      </c>
      <c r="I523" s="32"/>
      <c r="J523" s="38">
        <v>113289</v>
      </c>
      <c r="K523" s="34" t="s">
        <v>954</v>
      </c>
      <c r="L523" s="34" t="s">
        <v>955</v>
      </c>
      <c r="M523" s="35" t="s">
        <v>255</v>
      </c>
      <c r="N523" s="36">
        <v>39923</v>
      </c>
      <c r="O523" s="37" t="s">
        <v>10</v>
      </c>
    </row>
    <row r="524" spans="1:15" s="4" customFormat="1" ht="18" customHeight="1">
      <c r="A524" s="24" t="s">
        <v>603</v>
      </c>
      <c r="B524" s="25"/>
      <c r="C524" s="26"/>
      <c r="D524" s="27"/>
      <c r="E524" s="28"/>
      <c r="F524" s="29"/>
      <c r="G524" s="30"/>
      <c r="H524" s="31" t="s">
        <v>113</v>
      </c>
      <c r="I524" s="32"/>
      <c r="J524" s="38">
        <v>95177</v>
      </c>
      <c r="K524" s="34" t="s">
        <v>956</v>
      </c>
      <c r="L524" s="34" t="s">
        <v>957</v>
      </c>
      <c r="M524" s="35" t="s">
        <v>9</v>
      </c>
      <c r="N524" s="36">
        <v>40564</v>
      </c>
      <c r="O524" s="37" t="s">
        <v>10</v>
      </c>
    </row>
    <row r="525" spans="1:15" s="4" customFormat="1" ht="18" customHeight="1">
      <c r="A525" s="24" t="s">
        <v>603</v>
      </c>
      <c r="B525" s="25"/>
      <c r="C525" s="26"/>
      <c r="D525" s="27"/>
      <c r="E525" s="28"/>
      <c r="F525" s="29"/>
      <c r="G525" s="30"/>
      <c r="H525" s="31" t="s">
        <v>6</v>
      </c>
      <c r="I525" s="32"/>
      <c r="J525" s="38">
        <v>113305</v>
      </c>
      <c r="K525" s="34" t="s">
        <v>958</v>
      </c>
      <c r="L525" s="34" t="s">
        <v>959</v>
      </c>
      <c r="M525" s="35" t="s">
        <v>9</v>
      </c>
      <c r="N525" s="36">
        <v>40404</v>
      </c>
      <c r="O525" s="37" t="s">
        <v>10</v>
      </c>
    </row>
    <row r="526" spans="1:15" s="4" customFormat="1" ht="18" customHeight="1">
      <c r="A526" s="24" t="s">
        <v>603</v>
      </c>
      <c r="B526" s="25"/>
      <c r="C526" s="26"/>
      <c r="D526" s="27"/>
      <c r="E526" s="28"/>
      <c r="F526" s="29"/>
      <c r="G526" s="30"/>
      <c r="H526" s="31" t="s">
        <v>113</v>
      </c>
      <c r="I526" s="32"/>
      <c r="J526" s="38">
        <v>110825</v>
      </c>
      <c r="K526" s="34" t="s">
        <v>960</v>
      </c>
      <c r="L526" s="34" t="s">
        <v>452</v>
      </c>
      <c r="M526" s="35" t="s">
        <v>9</v>
      </c>
      <c r="N526" s="36">
        <v>40055</v>
      </c>
      <c r="O526" s="37" t="s">
        <v>10</v>
      </c>
    </row>
    <row r="527" spans="1:15" s="4" customFormat="1" ht="18" customHeight="1">
      <c r="A527" s="24" t="s">
        <v>603</v>
      </c>
      <c r="B527" s="25"/>
      <c r="C527" s="26"/>
      <c r="D527" s="27"/>
      <c r="E527" s="28"/>
      <c r="F527" s="29"/>
      <c r="G527" s="30"/>
      <c r="H527" s="31" t="s">
        <v>6</v>
      </c>
      <c r="I527" s="39"/>
      <c r="J527" s="38">
        <v>109780</v>
      </c>
      <c r="K527" s="34" t="s">
        <v>961</v>
      </c>
      <c r="L527" s="34" t="s">
        <v>59</v>
      </c>
      <c r="M527" s="35" t="s">
        <v>9</v>
      </c>
      <c r="N527" s="36">
        <v>40672</v>
      </c>
      <c r="O527" s="37" t="s">
        <v>10</v>
      </c>
    </row>
    <row r="528" spans="1:15" s="4" customFormat="1" ht="18" customHeight="1">
      <c r="A528" s="24" t="s">
        <v>603</v>
      </c>
      <c r="B528" s="25"/>
      <c r="C528" s="26"/>
      <c r="D528" s="27"/>
      <c r="E528" s="28"/>
      <c r="F528" s="29"/>
      <c r="G528" s="30"/>
      <c r="H528" s="31" t="s">
        <v>6</v>
      </c>
      <c r="I528" s="32"/>
      <c r="J528" s="38">
        <v>101564</v>
      </c>
      <c r="K528" s="34" t="s">
        <v>962</v>
      </c>
      <c r="L528" s="34" t="s">
        <v>129</v>
      </c>
      <c r="M528" s="35" t="s">
        <v>9</v>
      </c>
      <c r="N528" s="36">
        <v>40222</v>
      </c>
      <c r="O528" s="37" t="s">
        <v>10</v>
      </c>
    </row>
    <row r="529" spans="1:15" s="4" customFormat="1" ht="18" customHeight="1">
      <c r="A529" s="24" t="s">
        <v>603</v>
      </c>
      <c r="B529" s="25"/>
      <c r="C529" s="26"/>
      <c r="D529" s="27"/>
      <c r="E529" s="28"/>
      <c r="F529" s="29"/>
      <c r="G529" s="30"/>
      <c r="H529" s="31" t="s">
        <v>6</v>
      </c>
      <c r="I529" s="39"/>
      <c r="J529" s="38">
        <v>115880</v>
      </c>
      <c r="K529" s="34" t="s">
        <v>963</v>
      </c>
      <c r="L529" s="34" t="s">
        <v>58</v>
      </c>
      <c r="M529" s="35" t="s">
        <v>9</v>
      </c>
      <c r="N529" s="36">
        <v>40486</v>
      </c>
      <c r="O529" s="37" t="s">
        <v>10</v>
      </c>
    </row>
    <row r="530" spans="1:15" s="4" customFormat="1" ht="18" customHeight="1">
      <c r="A530" s="24" t="s">
        <v>603</v>
      </c>
      <c r="B530" s="25"/>
      <c r="C530" s="26"/>
      <c r="D530" s="27"/>
      <c r="E530" s="28"/>
      <c r="F530" s="29"/>
      <c r="G530" s="30"/>
      <c r="H530" s="31" t="s">
        <v>227</v>
      </c>
      <c r="I530" s="39"/>
      <c r="J530" s="38">
        <v>118618</v>
      </c>
      <c r="K530" s="34" t="s">
        <v>964</v>
      </c>
      <c r="L530" s="34" t="s">
        <v>965</v>
      </c>
      <c r="M530" s="35" t="s">
        <v>255</v>
      </c>
      <c r="N530" s="36">
        <v>39363</v>
      </c>
      <c r="O530" s="37" t="s">
        <v>10</v>
      </c>
    </row>
    <row r="531" spans="1:15" s="4" customFormat="1" ht="18" customHeight="1">
      <c r="A531" s="24" t="s">
        <v>603</v>
      </c>
      <c r="B531" s="25"/>
      <c r="C531" s="26"/>
      <c r="D531" s="27"/>
      <c r="E531" s="28"/>
      <c r="F531" s="29"/>
      <c r="G531" s="30"/>
      <c r="H531" s="31" t="s">
        <v>6</v>
      </c>
      <c r="I531" s="39"/>
      <c r="J531" s="38">
        <v>116642</v>
      </c>
      <c r="K531" s="34" t="s">
        <v>705</v>
      </c>
      <c r="L531" s="34" t="s">
        <v>290</v>
      </c>
      <c r="M531" s="35" t="s">
        <v>255</v>
      </c>
      <c r="N531" s="36">
        <v>39084</v>
      </c>
      <c r="O531" s="37" t="s">
        <v>10</v>
      </c>
    </row>
    <row r="532" spans="1:15" s="4" customFormat="1" ht="18" customHeight="1">
      <c r="A532" s="24" t="s">
        <v>603</v>
      </c>
      <c r="B532" s="25"/>
      <c r="C532" s="26"/>
      <c r="D532" s="27"/>
      <c r="E532" s="28"/>
      <c r="F532" s="29"/>
      <c r="G532" s="30"/>
      <c r="H532" s="31" t="s">
        <v>6</v>
      </c>
      <c r="I532" s="39"/>
      <c r="J532" s="38">
        <v>304316</v>
      </c>
      <c r="K532" s="34" t="s">
        <v>966</v>
      </c>
      <c r="L532" s="34" t="s">
        <v>319</v>
      </c>
      <c r="M532" s="35" t="s">
        <v>255</v>
      </c>
      <c r="N532" s="36">
        <v>40007</v>
      </c>
      <c r="O532" s="37" t="s">
        <v>10</v>
      </c>
    </row>
    <row r="533" spans="1:15" s="4" customFormat="1" ht="18" customHeight="1">
      <c r="A533" s="24" t="s">
        <v>603</v>
      </c>
      <c r="B533" s="25"/>
      <c r="C533" s="26"/>
      <c r="D533" s="27"/>
      <c r="E533" s="28"/>
      <c r="F533" s="29"/>
      <c r="G533" s="30"/>
      <c r="H533" s="31" t="s">
        <v>6</v>
      </c>
      <c r="I533" s="39"/>
      <c r="J533" s="38">
        <v>95310</v>
      </c>
      <c r="K533" s="34" t="s">
        <v>967</v>
      </c>
      <c r="L533" s="34" t="s">
        <v>272</v>
      </c>
      <c r="M533" s="35" t="s">
        <v>9</v>
      </c>
      <c r="N533" s="36">
        <v>40296</v>
      </c>
      <c r="O533" s="37" t="s">
        <v>10</v>
      </c>
    </row>
    <row r="534" spans="1:15" s="4" customFormat="1" ht="18" customHeight="1">
      <c r="A534" s="24" t="s">
        <v>603</v>
      </c>
      <c r="B534" s="25"/>
      <c r="C534" s="26"/>
      <c r="D534" s="27"/>
      <c r="E534" s="28"/>
      <c r="F534" s="29"/>
      <c r="G534" s="30"/>
      <c r="H534" s="31" t="s">
        <v>6</v>
      </c>
      <c r="I534" s="39"/>
      <c r="J534" s="38">
        <v>114120</v>
      </c>
      <c r="K534" s="34" t="s">
        <v>968</v>
      </c>
      <c r="L534" s="34" t="s">
        <v>969</v>
      </c>
      <c r="M534" s="35" t="s">
        <v>9</v>
      </c>
      <c r="N534" s="36">
        <v>40402</v>
      </c>
      <c r="O534" s="37" t="s">
        <v>10</v>
      </c>
    </row>
    <row r="535" spans="1:15" s="4" customFormat="1" ht="18" customHeight="1">
      <c r="A535" s="24" t="s">
        <v>603</v>
      </c>
      <c r="B535" s="25"/>
      <c r="C535" s="26"/>
      <c r="D535" s="27"/>
      <c r="E535" s="28"/>
      <c r="F535" s="29"/>
      <c r="G535" s="30"/>
      <c r="H535" s="31" t="s">
        <v>6</v>
      </c>
      <c r="I535" s="39"/>
      <c r="J535" s="38">
        <v>110386</v>
      </c>
      <c r="K535" s="34" t="s">
        <v>970</v>
      </c>
      <c r="L535" s="34" t="s">
        <v>784</v>
      </c>
      <c r="M535" s="35" t="s">
        <v>255</v>
      </c>
      <c r="N535" s="36">
        <v>39495</v>
      </c>
      <c r="O535" s="37" t="s">
        <v>10</v>
      </c>
    </row>
    <row r="536" spans="1:15" s="4" customFormat="1" ht="18" customHeight="1">
      <c r="A536" s="24" t="s">
        <v>603</v>
      </c>
      <c r="B536" s="25"/>
      <c r="C536" s="26"/>
      <c r="D536" s="27"/>
      <c r="E536" s="28"/>
      <c r="F536" s="29"/>
      <c r="G536" s="30"/>
      <c r="H536" s="31" t="s">
        <v>6</v>
      </c>
      <c r="I536" s="39"/>
      <c r="J536" s="38">
        <v>114048</v>
      </c>
      <c r="K536" s="34" t="s">
        <v>971</v>
      </c>
      <c r="L536" s="34" t="s">
        <v>511</v>
      </c>
      <c r="M536" s="35" t="s">
        <v>255</v>
      </c>
      <c r="N536" s="36">
        <v>39839</v>
      </c>
      <c r="O536" s="37" t="s">
        <v>10</v>
      </c>
    </row>
    <row r="537" spans="1:15" s="4" customFormat="1" ht="18" customHeight="1">
      <c r="A537" s="24" t="s">
        <v>603</v>
      </c>
      <c r="B537" s="25"/>
      <c r="C537" s="26"/>
      <c r="D537" s="27"/>
      <c r="E537" s="28"/>
      <c r="F537" s="29"/>
      <c r="G537" s="30"/>
      <c r="H537" s="31" t="s">
        <v>6</v>
      </c>
      <c r="I537" s="32"/>
      <c r="J537" s="38">
        <v>114050</v>
      </c>
      <c r="K537" s="34" t="s">
        <v>301</v>
      </c>
      <c r="L537" s="34" t="s">
        <v>972</v>
      </c>
      <c r="M537" s="35" t="s">
        <v>255</v>
      </c>
      <c r="N537" s="36">
        <v>39849</v>
      </c>
      <c r="O537" s="37" t="s">
        <v>10</v>
      </c>
    </row>
    <row r="538" spans="1:15" s="4" customFormat="1" ht="18" customHeight="1">
      <c r="A538" s="24" t="s">
        <v>603</v>
      </c>
      <c r="B538" s="25"/>
      <c r="C538" s="26"/>
      <c r="D538" s="27"/>
      <c r="E538" s="28"/>
      <c r="F538" s="29"/>
      <c r="G538" s="30"/>
      <c r="H538" s="31" t="s">
        <v>113</v>
      </c>
      <c r="I538" s="39"/>
      <c r="J538" s="38">
        <v>114287</v>
      </c>
      <c r="K538" s="34" t="s">
        <v>973</v>
      </c>
      <c r="L538" s="34" t="s">
        <v>751</v>
      </c>
      <c r="M538" s="35" t="s">
        <v>255</v>
      </c>
      <c r="N538" s="36">
        <v>39498</v>
      </c>
      <c r="O538" s="37" t="s">
        <v>10</v>
      </c>
    </row>
    <row r="539" spans="1:15" s="4" customFormat="1" ht="18" customHeight="1">
      <c r="A539" s="24" t="s">
        <v>603</v>
      </c>
      <c r="B539" s="25"/>
      <c r="C539" s="26"/>
      <c r="D539" s="27"/>
      <c r="E539" s="28"/>
      <c r="F539" s="29"/>
      <c r="G539" s="30"/>
      <c r="H539" s="31" t="s">
        <v>6</v>
      </c>
      <c r="I539" s="39"/>
      <c r="J539" s="38">
        <v>114532</v>
      </c>
      <c r="K539" s="34" t="s">
        <v>974</v>
      </c>
      <c r="L539" s="34" t="s">
        <v>975</v>
      </c>
      <c r="M539" s="35" t="s">
        <v>255</v>
      </c>
      <c r="N539" s="36">
        <v>40660</v>
      </c>
      <c r="O539" s="37" t="s">
        <v>10</v>
      </c>
    </row>
    <row r="540" spans="1:15" s="4" customFormat="1" ht="18" customHeight="1">
      <c r="A540" s="24" t="s">
        <v>603</v>
      </c>
      <c r="B540" s="25"/>
      <c r="C540" s="26"/>
      <c r="D540" s="27"/>
      <c r="E540" s="28"/>
      <c r="F540" s="29"/>
      <c r="G540" s="30"/>
      <c r="H540" s="31" t="s">
        <v>6</v>
      </c>
      <c r="I540" s="32"/>
      <c r="J540" s="38">
        <v>308861</v>
      </c>
      <c r="K540" s="34" t="s">
        <v>976</v>
      </c>
      <c r="L540" s="34" t="s">
        <v>977</v>
      </c>
      <c r="M540" s="35" t="s">
        <v>255</v>
      </c>
      <c r="N540" s="36">
        <v>40158</v>
      </c>
      <c r="O540" s="37" t="s">
        <v>10</v>
      </c>
    </row>
    <row r="541" spans="1:15" s="4" customFormat="1" ht="18" customHeight="1">
      <c r="A541" s="24" t="s">
        <v>603</v>
      </c>
      <c r="B541" s="25"/>
      <c r="C541" s="26"/>
      <c r="D541" s="27"/>
      <c r="E541" s="28"/>
      <c r="F541" s="29"/>
      <c r="G541" s="30"/>
      <c r="H541" s="31" t="s">
        <v>6</v>
      </c>
      <c r="I541" s="32"/>
      <c r="J541" s="38">
        <v>120743</v>
      </c>
      <c r="K541" s="34" t="s">
        <v>978</v>
      </c>
      <c r="L541" s="34" t="s">
        <v>979</v>
      </c>
      <c r="M541" s="35" t="s">
        <v>255</v>
      </c>
      <c r="N541" s="36">
        <v>39951</v>
      </c>
      <c r="O541" s="37" t="s">
        <v>10</v>
      </c>
    </row>
    <row r="542" spans="1:15" s="4" customFormat="1" ht="18" customHeight="1">
      <c r="A542" s="24" t="s">
        <v>603</v>
      </c>
      <c r="B542" s="25"/>
      <c r="C542" s="26"/>
      <c r="D542" s="27"/>
      <c r="E542" s="28"/>
      <c r="F542" s="29"/>
      <c r="G542" s="30"/>
      <c r="H542" s="31" t="s">
        <v>113</v>
      </c>
      <c r="I542" s="32"/>
      <c r="J542" s="38">
        <v>106973</v>
      </c>
      <c r="K542" s="34" t="s">
        <v>102</v>
      </c>
      <c r="L542" s="34" t="s">
        <v>746</v>
      </c>
      <c r="M542" s="35" t="s">
        <v>255</v>
      </c>
      <c r="N542" s="36">
        <v>39540</v>
      </c>
      <c r="O542" s="37" t="s">
        <v>10</v>
      </c>
    </row>
    <row r="543" spans="1:15" s="4" customFormat="1" ht="18" customHeight="1">
      <c r="A543" s="24" t="s">
        <v>603</v>
      </c>
      <c r="B543" s="25"/>
      <c r="C543" s="26"/>
      <c r="D543" s="27"/>
      <c r="E543" s="28"/>
      <c r="F543" s="29"/>
      <c r="G543" s="30"/>
      <c r="H543" s="31" t="s">
        <v>6</v>
      </c>
      <c r="I543" s="32"/>
      <c r="J543" s="38">
        <v>117896</v>
      </c>
      <c r="K543" s="34" t="s">
        <v>980</v>
      </c>
      <c r="L543" s="34" t="s">
        <v>981</v>
      </c>
      <c r="M543" s="35" t="s">
        <v>255</v>
      </c>
      <c r="N543" s="36">
        <v>39829</v>
      </c>
      <c r="O543" s="37" t="s">
        <v>10</v>
      </c>
    </row>
    <row r="544" spans="1:15" s="4" customFormat="1" ht="18" customHeight="1">
      <c r="A544" s="24" t="s">
        <v>603</v>
      </c>
      <c r="B544" s="25"/>
      <c r="C544" s="26"/>
      <c r="D544" s="27"/>
      <c r="E544" s="28"/>
      <c r="F544" s="29"/>
      <c r="G544" s="30"/>
      <c r="H544" s="31" t="s">
        <v>113</v>
      </c>
      <c r="I544" s="32"/>
      <c r="J544" s="38">
        <v>94722</v>
      </c>
      <c r="K544" s="34" t="s">
        <v>528</v>
      </c>
      <c r="L544" s="34" t="s">
        <v>982</v>
      </c>
      <c r="M544" s="35" t="s">
        <v>255</v>
      </c>
      <c r="N544" s="36">
        <v>39990</v>
      </c>
      <c r="O544" s="37" t="s">
        <v>10</v>
      </c>
    </row>
    <row r="545" spans="1:15" s="4" customFormat="1" ht="18" customHeight="1">
      <c r="A545" s="24" t="s">
        <v>603</v>
      </c>
      <c r="B545" s="25"/>
      <c r="C545" s="26"/>
      <c r="D545" s="27"/>
      <c r="E545" s="28"/>
      <c r="F545" s="29"/>
      <c r="G545" s="30"/>
      <c r="H545" s="31" t="s">
        <v>6</v>
      </c>
      <c r="I545" s="32"/>
      <c r="J545" s="38">
        <v>120609</v>
      </c>
      <c r="K545" s="34" t="s">
        <v>983</v>
      </c>
      <c r="L545" s="34" t="s">
        <v>210</v>
      </c>
      <c r="M545" s="35" t="s">
        <v>255</v>
      </c>
      <c r="N545" s="36">
        <v>39748</v>
      </c>
      <c r="O545" s="37" t="s">
        <v>10</v>
      </c>
    </row>
    <row r="546" spans="1:15" s="4" customFormat="1" ht="18" customHeight="1">
      <c r="A546" s="24" t="s">
        <v>607</v>
      </c>
      <c r="B546" s="25"/>
      <c r="C546" s="26"/>
      <c r="D546" s="27"/>
      <c r="E546" s="28"/>
      <c r="F546" s="29"/>
      <c r="G546" s="30"/>
      <c r="H546" s="31" t="s">
        <v>6</v>
      </c>
      <c r="I546" s="39"/>
      <c r="J546" s="38">
        <v>117799</v>
      </c>
      <c r="K546" s="34" t="s">
        <v>984</v>
      </c>
      <c r="L546" s="34" t="s">
        <v>985</v>
      </c>
      <c r="M546" s="35" t="s">
        <v>9</v>
      </c>
      <c r="N546" s="36">
        <v>39262</v>
      </c>
      <c r="O546" s="37" t="s">
        <v>10</v>
      </c>
    </row>
    <row r="547" spans="1:15" s="4" customFormat="1" ht="18" customHeight="1">
      <c r="A547" s="24" t="s">
        <v>603</v>
      </c>
      <c r="B547" s="25"/>
      <c r="C547" s="26"/>
      <c r="D547" s="27"/>
      <c r="E547" s="28"/>
      <c r="F547" s="29"/>
      <c r="G547" s="30"/>
      <c r="H547" s="31" t="s">
        <v>113</v>
      </c>
      <c r="I547" s="32"/>
      <c r="J547" s="38">
        <v>79969</v>
      </c>
      <c r="K547" s="34" t="s">
        <v>986</v>
      </c>
      <c r="L547" s="34" t="s">
        <v>16</v>
      </c>
      <c r="M547" s="35" t="s">
        <v>9</v>
      </c>
      <c r="N547" s="36">
        <v>39537</v>
      </c>
      <c r="O547" s="37" t="s">
        <v>10</v>
      </c>
    </row>
    <row r="548" spans="1:15" s="4" customFormat="1" ht="18" customHeight="1">
      <c r="A548" s="24" t="s">
        <v>603</v>
      </c>
      <c r="B548" s="25"/>
      <c r="C548" s="26"/>
      <c r="D548" s="27"/>
      <c r="E548" s="28"/>
      <c r="F548" s="29"/>
      <c r="G548" s="30"/>
      <c r="H548" s="31" t="s">
        <v>6</v>
      </c>
      <c r="I548" s="39"/>
      <c r="J548" s="38">
        <v>306485</v>
      </c>
      <c r="K548" s="34" t="s">
        <v>987</v>
      </c>
      <c r="L548" s="34" t="s">
        <v>914</v>
      </c>
      <c r="M548" s="35" t="s">
        <v>9</v>
      </c>
      <c r="N548" s="36">
        <v>39585</v>
      </c>
      <c r="O548" s="37" t="s">
        <v>10</v>
      </c>
    </row>
    <row r="549" spans="1:15" s="4" customFormat="1" ht="18" customHeight="1">
      <c r="A549" s="24" t="s">
        <v>603</v>
      </c>
      <c r="B549" s="25"/>
      <c r="C549" s="26"/>
      <c r="D549" s="27"/>
      <c r="E549" s="28"/>
      <c r="F549" s="29"/>
      <c r="G549" s="30"/>
      <c r="H549" s="31" t="s">
        <v>6</v>
      </c>
      <c r="I549" s="32"/>
      <c r="J549" s="38">
        <v>113808</v>
      </c>
      <c r="K549" s="34" t="s">
        <v>988</v>
      </c>
      <c r="L549" s="34" t="s">
        <v>164</v>
      </c>
      <c r="M549" s="35" t="s">
        <v>9</v>
      </c>
      <c r="N549" s="36">
        <v>39618</v>
      </c>
      <c r="O549" s="37" t="s">
        <v>10</v>
      </c>
    </row>
    <row r="550" spans="1:15" s="4" customFormat="1" ht="18" customHeight="1">
      <c r="A550" s="24" t="s">
        <v>603</v>
      </c>
      <c r="B550" s="25"/>
      <c r="C550" s="26"/>
      <c r="D550" s="27"/>
      <c r="E550" s="28"/>
      <c r="F550" s="29"/>
      <c r="G550" s="30"/>
      <c r="H550" s="31" t="s">
        <v>6</v>
      </c>
      <c r="I550" s="32"/>
      <c r="J550" s="38">
        <v>117025</v>
      </c>
      <c r="K550" s="34" t="s">
        <v>989</v>
      </c>
      <c r="L550" s="34" t="s">
        <v>408</v>
      </c>
      <c r="M550" s="35" t="s">
        <v>9</v>
      </c>
      <c r="N550" s="36">
        <v>39775</v>
      </c>
      <c r="O550" s="37" t="s">
        <v>10</v>
      </c>
    </row>
    <row r="551" spans="1:15" s="4" customFormat="1" ht="18" customHeight="1">
      <c r="A551" s="24" t="s">
        <v>603</v>
      </c>
      <c r="B551" s="25"/>
      <c r="C551" s="26"/>
      <c r="D551" s="27"/>
      <c r="E551" s="28"/>
      <c r="F551" s="29"/>
      <c r="G551" s="30"/>
      <c r="H551" s="31" t="s">
        <v>6</v>
      </c>
      <c r="I551" s="39"/>
      <c r="J551" s="38">
        <v>306334</v>
      </c>
      <c r="K551" s="34" t="s">
        <v>990</v>
      </c>
      <c r="L551" s="34" t="s">
        <v>89</v>
      </c>
      <c r="M551" s="35" t="s">
        <v>9</v>
      </c>
      <c r="N551" s="36">
        <v>40201</v>
      </c>
      <c r="O551" s="37" t="s">
        <v>10</v>
      </c>
    </row>
    <row r="552" spans="1:15" s="4" customFormat="1" ht="18" customHeight="1">
      <c r="A552" s="24" t="s">
        <v>603</v>
      </c>
      <c r="B552" s="25"/>
      <c r="C552" s="26"/>
      <c r="D552" s="27"/>
      <c r="E552" s="28"/>
      <c r="F552" s="29"/>
      <c r="G552" s="30"/>
      <c r="H552" s="31" t="s">
        <v>6</v>
      </c>
      <c r="I552" s="39"/>
      <c r="J552" s="38">
        <v>112076</v>
      </c>
      <c r="K552" s="34" t="s">
        <v>104</v>
      </c>
      <c r="L552" s="34" t="s">
        <v>137</v>
      </c>
      <c r="M552" s="35" t="s">
        <v>9</v>
      </c>
      <c r="N552" s="36">
        <v>40213</v>
      </c>
      <c r="O552" s="37" t="s">
        <v>10</v>
      </c>
    </row>
    <row r="553" spans="1:15" s="4" customFormat="1" ht="18" customHeight="1">
      <c r="A553" s="24" t="s">
        <v>603</v>
      </c>
      <c r="B553" s="25"/>
      <c r="C553" s="26"/>
      <c r="D553" s="27"/>
      <c r="E553" s="28"/>
      <c r="F553" s="29"/>
      <c r="G553" s="30"/>
      <c r="H553" s="31" t="s">
        <v>6</v>
      </c>
      <c r="I553" s="32"/>
      <c r="J553" s="38">
        <v>104414</v>
      </c>
      <c r="K553" s="34" t="s">
        <v>991</v>
      </c>
      <c r="L553" s="34" t="s">
        <v>88</v>
      </c>
      <c r="M553" s="35" t="s">
        <v>9</v>
      </c>
      <c r="N553" s="36">
        <v>40263</v>
      </c>
      <c r="O553" s="37" t="s">
        <v>10</v>
      </c>
    </row>
    <row r="554" spans="1:15" s="4" customFormat="1" ht="18" customHeight="1">
      <c r="A554" s="24" t="s">
        <v>603</v>
      </c>
      <c r="B554" s="25"/>
      <c r="C554" s="26"/>
      <c r="D554" s="27"/>
      <c r="E554" s="28"/>
      <c r="F554" s="29"/>
      <c r="G554" s="30"/>
      <c r="H554" s="31" t="s">
        <v>6</v>
      </c>
      <c r="I554" s="39"/>
      <c r="J554" s="38">
        <v>113142</v>
      </c>
      <c r="K554" s="34" t="s">
        <v>992</v>
      </c>
      <c r="L554" s="34" t="s">
        <v>993</v>
      </c>
      <c r="M554" s="35" t="s">
        <v>9</v>
      </c>
      <c r="N554" s="36">
        <v>40430</v>
      </c>
      <c r="O554" s="37" t="s">
        <v>10</v>
      </c>
    </row>
    <row r="555" spans="1:15" s="4" customFormat="1" ht="18" customHeight="1">
      <c r="A555" s="24" t="s">
        <v>603</v>
      </c>
      <c r="B555" s="25"/>
      <c r="C555" s="26"/>
      <c r="D555" s="27"/>
      <c r="E555" s="28"/>
      <c r="F555" s="29"/>
      <c r="G555" s="30"/>
      <c r="H555" s="31" t="s">
        <v>6</v>
      </c>
      <c r="I555" s="39"/>
      <c r="J555" s="38">
        <v>104094</v>
      </c>
      <c r="K555" s="34" t="s">
        <v>246</v>
      </c>
      <c r="L555" s="34" t="s">
        <v>994</v>
      </c>
      <c r="M555" s="35" t="s">
        <v>9</v>
      </c>
      <c r="N555" s="36">
        <v>40479</v>
      </c>
      <c r="O555" s="37" t="s">
        <v>10</v>
      </c>
    </row>
    <row r="556" spans="1:15" s="4" customFormat="1" ht="18" customHeight="1">
      <c r="A556" s="24" t="s">
        <v>603</v>
      </c>
      <c r="B556" s="25"/>
      <c r="C556" s="26"/>
      <c r="D556" s="27"/>
      <c r="E556" s="28"/>
      <c r="F556" s="29"/>
      <c r="G556" s="30"/>
      <c r="H556" s="31" t="s">
        <v>6</v>
      </c>
      <c r="I556" s="39"/>
      <c r="J556" s="38">
        <v>100900</v>
      </c>
      <c r="K556" s="34" t="s">
        <v>995</v>
      </c>
      <c r="L556" s="34" t="s">
        <v>71</v>
      </c>
      <c r="M556" s="35" t="s">
        <v>9</v>
      </c>
      <c r="N556" s="36">
        <v>40574</v>
      </c>
      <c r="O556" s="37" t="s">
        <v>10</v>
      </c>
    </row>
    <row r="557" spans="1:15" s="4" customFormat="1" ht="18" customHeight="1">
      <c r="A557" s="24" t="s">
        <v>603</v>
      </c>
      <c r="B557" s="25"/>
      <c r="C557" s="26"/>
      <c r="D557" s="27"/>
      <c r="E557" s="28"/>
      <c r="F557" s="29"/>
      <c r="G557" s="30"/>
      <c r="H557" s="31" t="s">
        <v>6</v>
      </c>
      <c r="I557" s="39"/>
      <c r="J557" s="38">
        <v>112892</v>
      </c>
      <c r="K557" s="34" t="s">
        <v>996</v>
      </c>
      <c r="L557" s="34" t="s">
        <v>997</v>
      </c>
      <c r="M557" s="35" t="s">
        <v>9</v>
      </c>
      <c r="N557" s="36">
        <v>40698</v>
      </c>
      <c r="O557" s="37" t="s">
        <v>10</v>
      </c>
    </row>
    <row r="558" spans="1:15" s="4" customFormat="1" ht="18" customHeight="1">
      <c r="A558" s="24" t="s">
        <v>603</v>
      </c>
      <c r="B558" s="25"/>
      <c r="C558" s="26"/>
      <c r="D558" s="27"/>
      <c r="E558" s="28"/>
      <c r="F558" s="29"/>
      <c r="G558" s="30"/>
      <c r="H558" s="31" t="s">
        <v>6</v>
      </c>
      <c r="I558" s="39"/>
      <c r="J558" s="38">
        <v>308798</v>
      </c>
      <c r="K558" s="34" t="s">
        <v>998</v>
      </c>
      <c r="L558" s="34" t="s">
        <v>204</v>
      </c>
      <c r="M558" s="35" t="s">
        <v>9</v>
      </c>
      <c r="N558" s="36">
        <v>38412</v>
      </c>
      <c r="O558" s="37" t="s">
        <v>10</v>
      </c>
    </row>
    <row r="559" spans="1:15" s="4" customFormat="1" ht="18" customHeight="1">
      <c r="A559" s="24" t="s">
        <v>603</v>
      </c>
      <c r="B559" s="25"/>
      <c r="C559" s="26"/>
      <c r="D559" s="27"/>
      <c r="E559" s="28"/>
      <c r="F559" s="29"/>
      <c r="G559" s="30"/>
      <c r="H559" s="31" t="s">
        <v>6</v>
      </c>
      <c r="I559" s="39"/>
      <c r="J559" s="38">
        <v>111416</v>
      </c>
      <c r="K559" s="34" t="s">
        <v>999</v>
      </c>
      <c r="L559" s="34" t="s">
        <v>1000</v>
      </c>
      <c r="M559" s="35" t="s">
        <v>9</v>
      </c>
      <c r="N559" s="36">
        <v>39205</v>
      </c>
      <c r="O559" s="37" t="s">
        <v>10</v>
      </c>
    </row>
    <row r="560" spans="1:15" s="4" customFormat="1" ht="18" customHeight="1">
      <c r="A560" s="24" t="s">
        <v>603</v>
      </c>
      <c r="B560" s="25"/>
      <c r="C560" s="26"/>
      <c r="D560" s="27"/>
      <c r="E560" s="28"/>
      <c r="F560" s="29"/>
      <c r="G560" s="30"/>
      <c r="H560" s="31" t="s">
        <v>6</v>
      </c>
      <c r="I560" s="32"/>
      <c r="J560" s="38">
        <v>121137</v>
      </c>
      <c r="K560" s="34" t="s">
        <v>1001</v>
      </c>
      <c r="L560" s="34" t="s">
        <v>218</v>
      </c>
      <c r="M560" s="35" t="s">
        <v>9</v>
      </c>
      <c r="N560" s="36">
        <v>39649</v>
      </c>
      <c r="O560" s="37" t="s">
        <v>10</v>
      </c>
    </row>
    <row r="561" spans="1:15" s="4" customFormat="1" ht="18" customHeight="1">
      <c r="A561" s="24" t="s">
        <v>603</v>
      </c>
      <c r="B561" s="25"/>
      <c r="C561" s="26"/>
      <c r="D561" s="27"/>
      <c r="E561" s="28"/>
      <c r="F561" s="29"/>
      <c r="G561" s="30"/>
      <c r="H561" s="31" t="s">
        <v>6</v>
      </c>
      <c r="I561" s="32"/>
      <c r="J561" s="38">
        <v>307856</v>
      </c>
      <c r="K561" s="34" t="s">
        <v>17</v>
      </c>
      <c r="L561" s="34" t="s">
        <v>1002</v>
      </c>
      <c r="M561" s="35" t="s">
        <v>9</v>
      </c>
      <c r="N561" s="36">
        <v>39818</v>
      </c>
      <c r="O561" s="37" t="s">
        <v>10</v>
      </c>
    </row>
    <row r="562" spans="1:15" s="4" customFormat="1" ht="18" customHeight="1">
      <c r="A562" s="24" t="s">
        <v>603</v>
      </c>
      <c r="B562" s="25"/>
      <c r="C562" s="26"/>
      <c r="D562" s="27"/>
      <c r="E562" s="28"/>
      <c r="F562" s="29"/>
      <c r="G562" s="30"/>
      <c r="H562" s="31" t="s">
        <v>76</v>
      </c>
      <c r="I562" s="32"/>
      <c r="J562" s="38">
        <v>305689</v>
      </c>
      <c r="K562" s="34" t="s">
        <v>374</v>
      </c>
      <c r="L562" s="34" t="s">
        <v>196</v>
      </c>
      <c r="M562" s="35" t="s">
        <v>9</v>
      </c>
      <c r="N562" s="36">
        <v>39853</v>
      </c>
      <c r="O562" s="37" t="s">
        <v>10</v>
      </c>
    </row>
    <row r="563" spans="1:15" s="4" customFormat="1" ht="18" customHeight="1">
      <c r="A563" s="24" t="s">
        <v>603</v>
      </c>
      <c r="B563" s="25"/>
      <c r="C563" s="26"/>
      <c r="D563" s="27"/>
      <c r="E563" s="28"/>
      <c r="F563" s="29"/>
      <c r="G563" s="30"/>
      <c r="H563" s="31" t="s">
        <v>6</v>
      </c>
      <c r="I563" s="39"/>
      <c r="J563" s="38">
        <v>107771</v>
      </c>
      <c r="K563" s="34" t="s">
        <v>1003</v>
      </c>
      <c r="L563" s="34" t="s">
        <v>1004</v>
      </c>
      <c r="M563" s="35" t="s">
        <v>9</v>
      </c>
      <c r="N563" s="36">
        <v>39890</v>
      </c>
      <c r="O563" s="37" t="s">
        <v>10</v>
      </c>
    </row>
    <row r="564" spans="1:15" s="4" customFormat="1" ht="18" customHeight="1">
      <c r="A564" s="24" t="s">
        <v>603</v>
      </c>
      <c r="B564" s="25"/>
      <c r="C564" s="26"/>
      <c r="D564" s="27"/>
      <c r="E564" s="28"/>
      <c r="F564" s="29"/>
      <c r="G564" s="30"/>
      <c r="H564" s="31" t="s">
        <v>6</v>
      </c>
      <c r="I564" s="39"/>
      <c r="J564" s="38" t="s">
        <v>1005</v>
      </c>
      <c r="K564" s="34" t="s">
        <v>1006</v>
      </c>
      <c r="L564" s="34" t="s">
        <v>50</v>
      </c>
      <c r="M564" s="35" t="s">
        <v>9</v>
      </c>
      <c r="N564" s="36">
        <v>39929</v>
      </c>
      <c r="O564" s="37" t="s">
        <v>10</v>
      </c>
    </row>
    <row r="565" spans="1:15" s="4" customFormat="1" ht="18" customHeight="1">
      <c r="A565" s="24" t="s">
        <v>603</v>
      </c>
      <c r="B565" s="25"/>
      <c r="C565" s="26"/>
      <c r="D565" s="27"/>
      <c r="E565" s="28"/>
      <c r="F565" s="29"/>
      <c r="G565" s="30"/>
      <c r="H565" s="31" t="s">
        <v>6</v>
      </c>
      <c r="I565" s="32"/>
      <c r="J565" s="38">
        <v>119369</v>
      </c>
      <c r="K565" s="34" t="s">
        <v>1007</v>
      </c>
      <c r="L565" s="34" t="s">
        <v>14</v>
      </c>
      <c r="M565" s="35" t="s">
        <v>9</v>
      </c>
      <c r="N565" s="36">
        <v>40177</v>
      </c>
      <c r="O565" s="37" t="s">
        <v>10</v>
      </c>
    </row>
    <row r="566" spans="1:15" s="4" customFormat="1" ht="18" customHeight="1">
      <c r="A566" s="24" t="s">
        <v>603</v>
      </c>
      <c r="B566" s="25"/>
      <c r="C566" s="26"/>
      <c r="D566" s="27"/>
      <c r="E566" s="28"/>
      <c r="F566" s="29"/>
      <c r="G566" s="30"/>
      <c r="H566" s="31" t="s">
        <v>6</v>
      </c>
      <c r="I566" s="32"/>
      <c r="J566" s="38">
        <v>306214</v>
      </c>
      <c r="K566" s="34" t="s">
        <v>1008</v>
      </c>
      <c r="L566" s="34" t="s">
        <v>1009</v>
      </c>
      <c r="M566" s="35" t="s">
        <v>9</v>
      </c>
      <c r="N566" s="36">
        <v>39894</v>
      </c>
      <c r="O566" s="37" t="s">
        <v>10</v>
      </c>
    </row>
    <row r="567" spans="1:15" s="4" customFormat="1" ht="18" customHeight="1">
      <c r="A567" s="24" t="s">
        <v>603</v>
      </c>
      <c r="B567" s="25"/>
      <c r="C567" s="26"/>
      <c r="D567" s="27"/>
      <c r="E567" s="28"/>
      <c r="F567" s="29"/>
      <c r="G567" s="30"/>
      <c r="H567" s="31" t="s">
        <v>6</v>
      </c>
      <c r="I567" s="32"/>
      <c r="J567" s="38">
        <v>119295</v>
      </c>
      <c r="K567" s="34" t="s">
        <v>1010</v>
      </c>
      <c r="L567" s="34" t="s">
        <v>405</v>
      </c>
      <c r="M567" s="35" t="s">
        <v>9</v>
      </c>
      <c r="N567" s="36">
        <v>40312</v>
      </c>
      <c r="O567" s="37" t="s">
        <v>10</v>
      </c>
    </row>
    <row r="568" spans="1:15" s="4" customFormat="1" ht="18" customHeight="1">
      <c r="A568" s="24" t="s">
        <v>603</v>
      </c>
      <c r="B568" s="25"/>
      <c r="C568" s="26"/>
      <c r="D568" s="27"/>
      <c r="E568" s="28"/>
      <c r="F568" s="29"/>
      <c r="G568" s="30"/>
      <c r="H568" s="31" t="s">
        <v>113</v>
      </c>
      <c r="I568" s="32"/>
      <c r="J568" s="38">
        <v>88416</v>
      </c>
      <c r="K568" s="34" t="s">
        <v>1011</v>
      </c>
      <c r="L568" s="34" t="s">
        <v>108</v>
      </c>
      <c r="M568" s="35" t="s">
        <v>9</v>
      </c>
      <c r="N568" s="36">
        <v>40352</v>
      </c>
      <c r="O568" s="37" t="s">
        <v>10</v>
      </c>
    </row>
    <row r="569" spans="1:15" s="4" customFormat="1" ht="18" customHeight="1">
      <c r="A569" s="24" t="s">
        <v>603</v>
      </c>
      <c r="B569" s="25"/>
      <c r="C569" s="26"/>
      <c r="D569" s="27"/>
      <c r="E569" s="28"/>
      <c r="F569" s="29"/>
      <c r="G569" s="30"/>
      <c r="H569" s="31" t="s">
        <v>6</v>
      </c>
      <c r="I569" s="32"/>
      <c r="J569" s="38">
        <v>119297</v>
      </c>
      <c r="K569" s="34" t="s">
        <v>648</v>
      </c>
      <c r="L569" s="34" t="s">
        <v>19</v>
      </c>
      <c r="M569" s="35" t="s">
        <v>9</v>
      </c>
      <c r="N569" s="36">
        <v>40375</v>
      </c>
      <c r="O569" s="37" t="s">
        <v>10</v>
      </c>
    </row>
    <row r="570" spans="1:15" s="4" customFormat="1" ht="18" customHeight="1">
      <c r="A570" s="24" t="s">
        <v>603</v>
      </c>
      <c r="B570" s="25"/>
      <c r="C570" s="26"/>
      <c r="D570" s="27"/>
      <c r="E570" s="28"/>
      <c r="F570" s="29"/>
      <c r="G570" s="30"/>
      <c r="H570" s="31" t="s">
        <v>6</v>
      </c>
      <c r="I570" s="32"/>
      <c r="J570" s="33">
        <v>106106</v>
      </c>
      <c r="K570" s="34" t="s">
        <v>1012</v>
      </c>
      <c r="L570" s="34" t="s">
        <v>137</v>
      </c>
      <c r="M570" s="35" t="s">
        <v>9</v>
      </c>
      <c r="N570" s="36">
        <v>40536</v>
      </c>
      <c r="O570" s="37" t="s">
        <v>10</v>
      </c>
    </row>
    <row r="571" spans="1:15" s="4" customFormat="1" ht="18" customHeight="1">
      <c r="A571" s="24" t="s">
        <v>603</v>
      </c>
      <c r="B571" s="25"/>
      <c r="C571" s="26"/>
      <c r="D571" s="27"/>
      <c r="E571" s="28"/>
      <c r="F571" s="29"/>
      <c r="G571" s="30"/>
      <c r="H571" s="31" t="s">
        <v>6</v>
      </c>
      <c r="I571" s="32"/>
      <c r="J571" s="38">
        <v>104743</v>
      </c>
      <c r="K571" s="34" t="s">
        <v>1013</v>
      </c>
      <c r="L571" s="34" t="s">
        <v>1014</v>
      </c>
      <c r="M571" s="35" t="s">
        <v>9</v>
      </c>
      <c r="N571" s="36">
        <v>40553</v>
      </c>
      <c r="O571" s="37" t="s">
        <v>10</v>
      </c>
    </row>
    <row r="572" spans="1:15" s="4" customFormat="1" ht="18" customHeight="1">
      <c r="A572" s="24" t="s">
        <v>603</v>
      </c>
      <c r="B572" s="25"/>
      <c r="C572" s="26"/>
      <c r="D572" s="27"/>
      <c r="E572" s="28"/>
      <c r="F572" s="29"/>
      <c r="G572" s="30"/>
      <c r="H572" s="31" t="s">
        <v>6</v>
      </c>
      <c r="I572" s="32"/>
      <c r="J572" s="38">
        <v>101328</v>
      </c>
      <c r="K572" s="34" t="s">
        <v>1015</v>
      </c>
      <c r="L572" s="34" t="s">
        <v>1016</v>
      </c>
      <c r="M572" s="35" t="s">
        <v>9</v>
      </c>
      <c r="N572" s="36">
        <v>40602</v>
      </c>
      <c r="O572" s="37" t="s">
        <v>10</v>
      </c>
    </row>
    <row r="573" spans="1:15" s="4" customFormat="1" ht="18" customHeight="1">
      <c r="A573" s="24" t="s">
        <v>603</v>
      </c>
      <c r="B573" s="25"/>
      <c r="C573" s="26"/>
      <c r="D573" s="27"/>
      <c r="E573" s="28"/>
      <c r="F573" s="29"/>
      <c r="G573" s="30"/>
      <c r="H573" s="31" t="s">
        <v>6</v>
      </c>
      <c r="I573" s="39"/>
      <c r="J573" s="38">
        <v>96277</v>
      </c>
      <c r="K573" s="34" t="s">
        <v>145</v>
      </c>
      <c r="L573" s="34" t="s">
        <v>1017</v>
      </c>
      <c r="M573" s="35" t="s">
        <v>9</v>
      </c>
      <c r="N573" s="36">
        <v>40675</v>
      </c>
      <c r="O573" s="37" t="s">
        <v>10</v>
      </c>
    </row>
    <row r="574" spans="1:15" s="4" customFormat="1" ht="18" customHeight="1">
      <c r="A574" s="24" t="s">
        <v>603</v>
      </c>
      <c r="B574" s="25"/>
      <c r="C574" s="26"/>
      <c r="D574" s="27"/>
      <c r="E574" s="28"/>
      <c r="F574" s="29"/>
      <c r="G574" s="30"/>
      <c r="H574" s="31" t="s">
        <v>6</v>
      </c>
      <c r="I574" s="32"/>
      <c r="J574" s="38">
        <v>96997</v>
      </c>
      <c r="K574" s="34" t="s">
        <v>1018</v>
      </c>
      <c r="L574" s="34" t="s">
        <v>914</v>
      </c>
      <c r="M574" s="35" t="s">
        <v>9</v>
      </c>
      <c r="N574" s="36">
        <v>40032</v>
      </c>
      <c r="O574" s="37" t="s">
        <v>10</v>
      </c>
    </row>
    <row r="575" spans="1:15" s="4" customFormat="1" ht="18" customHeight="1">
      <c r="A575" s="24" t="s">
        <v>603</v>
      </c>
      <c r="B575" s="25"/>
      <c r="C575" s="26"/>
      <c r="D575" s="27"/>
      <c r="E575" s="28"/>
      <c r="F575" s="29"/>
      <c r="G575" s="30"/>
      <c r="H575" s="31" t="s">
        <v>6</v>
      </c>
      <c r="I575" s="32"/>
      <c r="J575" s="38">
        <v>117695</v>
      </c>
      <c r="K575" s="34" t="s">
        <v>1019</v>
      </c>
      <c r="L575" s="34" t="s">
        <v>56</v>
      </c>
      <c r="M575" s="35" t="s">
        <v>9</v>
      </c>
      <c r="N575" s="36">
        <v>39711</v>
      </c>
      <c r="O575" s="37" t="s">
        <v>10</v>
      </c>
    </row>
    <row r="576" spans="1:15" s="4" customFormat="1" ht="18" customHeight="1">
      <c r="A576" s="24" t="s">
        <v>603</v>
      </c>
      <c r="B576" s="25"/>
      <c r="C576" s="26"/>
      <c r="D576" s="27"/>
      <c r="E576" s="28"/>
      <c r="F576" s="29"/>
      <c r="G576" s="30"/>
      <c r="H576" s="31" t="s">
        <v>6</v>
      </c>
      <c r="I576" s="32"/>
      <c r="J576" s="38">
        <v>117695</v>
      </c>
      <c r="K576" s="34" t="s">
        <v>1020</v>
      </c>
      <c r="L576" s="34" t="s">
        <v>1021</v>
      </c>
      <c r="M576" s="35" t="s">
        <v>9</v>
      </c>
      <c r="N576" s="36">
        <v>40324</v>
      </c>
      <c r="O576" s="37" t="s">
        <v>10</v>
      </c>
    </row>
    <row r="577" spans="1:15" s="4" customFormat="1" ht="18" customHeight="1">
      <c r="A577" s="24" t="s">
        <v>603</v>
      </c>
      <c r="B577" s="25"/>
      <c r="C577" s="26"/>
      <c r="D577" s="27"/>
      <c r="E577" s="28"/>
      <c r="F577" s="29"/>
      <c r="G577" s="30"/>
      <c r="H577" s="31" t="s">
        <v>6</v>
      </c>
      <c r="I577" s="32"/>
      <c r="J577" s="38" t="s">
        <v>1022</v>
      </c>
      <c r="K577" s="34" t="s">
        <v>1023</v>
      </c>
      <c r="L577" s="34" t="s">
        <v>1024</v>
      </c>
      <c r="M577" s="35" t="s">
        <v>9</v>
      </c>
      <c r="N577" s="36">
        <v>39543</v>
      </c>
      <c r="O577" s="37" t="s">
        <v>10</v>
      </c>
    </row>
    <row r="578" spans="1:15" s="4" customFormat="1" ht="18" customHeight="1">
      <c r="A578" s="24" t="s">
        <v>603</v>
      </c>
      <c r="B578" s="25"/>
      <c r="C578" s="26"/>
      <c r="D578" s="27"/>
      <c r="E578" s="28"/>
      <c r="F578" s="29"/>
      <c r="G578" s="30"/>
      <c r="H578" s="31" t="s">
        <v>227</v>
      </c>
      <c r="I578" s="32"/>
      <c r="J578" s="38">
        <v>306920</v>
      </c>
      <c r="K578" s="34" t="s">
        <v>1025</v>
      </c>
      <c r="L578" s="34" t="s">
        <v>493</v>
      </c>
      <c r="M578" s="35" t="s">
        <v>255</v>
      </c>
      <c r="N578" s="36">
        <v>38449</v>
      </c>
      <c r="O578" s="37" t="s">
        <v>10</v>
      </c>
    </row>
    <row r="579" spans="1:15" s="4" customFormat="1" ht="18" customHeight="1">
      <c r="A579" s="24" t="s">
        <v>603</v>
      </c>
      <c r="B579" s="25"/>
      <c r="C579" s="26"/>
      <c r="D579" s="27"/>
      <c r="E579" s="28"/>
      <c r="F579" s="29"/>
      <c r="G579" s="30"/>
      <c r="H579" s="31" t="s">
        <v>227</v>
      </c>
      <c r="I579" s="39"/>
      <c r="J579" s="38">
        <v>306921</v>
      </c>
      <c r="K579" s="34" t="s">
        <v>1026</v>
      </c>
      <c r="L579" s="34" t="s">
        <v>1027</v>
      </c>
      <c r="M579" s="35" t="s">
        <v>255</v>
      </c>
      <c r="N579" s="36">
        <v>38601</v>
      </c>
      <c r="O579" s="37" t="s">
        <v>10</v>
      </c>
    </row>
    <row r="580" spans="1:15" s="4" customFormat="1" ht="18" customHeight="1">
      <c r="A580" s="24" t="s">
        <v>603</v>
      </c>
      <c r="B580" s="25"/>
      <c r="C580" s="26"/>
      <c r="D580" s="27"/>
      <c r="E580" s="28"/>
      <c r="F580" s="29"/>
      <c r="G580" s="30"/>
      <c r="H580" s="31" t="s">
        <v>6</v>
      </c>
      <c r="I580" s="39"/>
      <c r="J580" s="38">
        <v>303586</v>
      </c>
      <c r="K580" s="34" t="s">
        <v>1028</v>
      </c>
      <c r="L580" s="34" t="s">
        <v>1029</v>
      </c>
      <c r="M580" s="35" t="s">
        <v>255</v>
      </c>
      <c r="N580" s="36">
        <v>39860</v>
      </c>
      <c r="O580" s="37" t="s">
        <v>10</v>
      </c>
    </row>
    <row r="581" spans="1:15" s="4" customFormat="1" ht="18" customHeight="1">
      <c r="A581" s="24" t="s">
        <v>603</v>
      </c>
      <c r="B581" s="25"/>
      <c r="C581" s="26"/>
      <c r="D581" s="27"/>
      <c r="E581" s="28"/>
      <c r="F581" s="29"/>
      <c r="G581" s="30"/>
      <c r="H581" s="31" t="s">
        <v>6</v>
      </c>
      <c r="I581" s="39"/>
      <c r="J581" s="38">
        <v>303276</v>
      </c>
      <c r="K581" s="34" t="s">
        <v>1030</v>
      </c>
      <c r="L581" s="34" t="s">
        <v>1031</v>
      </c>
      <c r="M581" s="35" t="s">
        <v>9</v>
      </c>
      <c r="N581" s="36">
        <v>40026</v>
      </c>
      <c r="O581" s="37" t="s">
        <v>10</v>
      </c>
    </row>
    <row r="582" spans="1:15" s="4" customFormat="1" ht="18" customHeight="1">
      <c r="A582" s="24" t="s">
        <v>603</v>
      </c>
      <c r="B582" s="25"/>
      <c r="C582" s="26"/>
      <c r="D582" s="27"/>
      <c r="E582" s="28"/>
      <c r="F582" s="29"/>
      <c r="G582" s="30"/>
      <c r="H582" s="31" t="s">
        <v>6</v>
      </c>
      <c r="I582" s="39"/>
      <c r="J582" s="38">
        <v>309575</v>
      </c>
      <c r="K582" s="34" t="s">
        <v>1032</v>
      </c>
      <c r="L582" s="34" t="s">
        <v>1033</v>
      </c>
      <c r="M582" s="35" t="s">
        <v>255</v>
      </c>
      <c r="N582" s="36">
        <v>40176</v>
      </c>
      <c r="O582" s="37" t="s">
        <v>10</v>
      </c>
    </row>
    <row r="583" spans="1:15" s="4" customFormat="1" ht="18" customHeight="1">
      <c r="A583" s="24" t="s">
        <v>603</v>
      </c>
      <c r="B583" s="25"/>
      <c r="C583" s="26"/>
      <c r="D583" s="27"/>
      <c r="E583" s="28"/>
      <c r="F583" s="29"/>
      <c r="G583" s="30"/>
      <c r="H583" s="31" t="s">
        <v>6</v>
      </c>
      <c r="I583" s="39"/>
      <c r="J583" s="38">
        <v>113383</v>
      </c>
      <c r="K583" s="34" t="s">
        <v>1034</v>
      </c>
      <c r="L583" s="34" t="s">
        <v>1035</v>
      </c>
      <c r="M583" s="35" t="s">
        <v>255</v>
      </c>
      <c r="N583" s="36">
        <v>39759</v>
      </c>
      <c r="O583" s="37" t="s">
        <v>10</v>
      </c>
    </row>
    <row r="584" spans="1:15" s="4" customFormat="1" ht="18" customHeight="1">
      <c r="A584" s="24" t="s">
        <v>603</v>
      </c>
      <c r="B584" s="25"/>
      <c r="C584" s="26"/>
      <c r="D584" s="27"/>
      <c r="E584" s="28"/>
      <c r="F584" s="29"/>
      <c r="G584" s="30"/>
      <c r="H584" s="31" t="s">
        <v>113</v>
      </c>
      <c r="I584" s="32"/>
      <c r="J584" s="38">
        <v>111961</v>
      </c>
      <c r="K584" s="34" t="s">
        <v>1036</v>
      </c>
      <c r="L584" s="34" t="s">
        <v>1037</v>
      </c>
      <c r="M584" s="35" t="s">
        <v>9</v>
      </c>
      <c r="N584" s="36">
        <v>39767</v>
      </c>
      <c r="O584" s="37" t="s">
        <v>10</v>
      </c>
    </row>
    <row r="585" spans="1:15" s="4" customFormat="1" ht="18" customHeight="1">
      <c r="A585" s="24" t="s">
        <v>603</v>
      </c>
      <c r="B585" s="25"/>
      <c r="C585" s="26"/>
      <c r="D585" s="27"/>
      <c r="E585" s="28"/>
      <c r="F585" s="29"/>
      <c r="G585" s="30"/>
      <c r="H585" s="31" t="s">
        <v>113</v>
      </c>
      <c r="I585" s="32"/>
      <c r="J585" s="38">
        <v>104552</v>
      </c>
      <c r="K585" s="34" t="s">
        <v>1038</v>
      </c>
      <c r="L585" s="34" t="s">
        <v>408</v>
      </c>
      <c r="M585" s="35" t="s">
        <v>9</v>
      </c>
      <c r="N585" s="36">
        <v>39992</v>
      </c>
      <c r="O585" s="37" t="s">
        <v>10</v>
      </c>
    </row>
    <row r="586" spans="1:15" s="4" customFormat="1" ht="18" customHeight="1">
      <c r="A586" s="24" t="s">
        <v>603</v>
      </c>
      <c r="B586" s="25"/>
      <c r="C586" s="26"/>
      <c r="D586" s="27"/>
      <c r="E586" s="28"/>
      <c r="F586" s="29"/>
      <c r="G586" s="30"/>
      <c r="H586" s="31" t="s">
        <v>113</v>
      </c>
      <c r="I586" s="32"/>
      <c r="J586" s="38">
        <v>308216</v>
      </c>
      <c r="K586" s="34" t="s">
        <v>1039</v>
      </c>
      <c r="L586" s="34" t="s">
        <v>303</v>
      </c>
      <c r="M586" s="35" t="s">
        <v>255</v>
      </c>
      <c r="N586" s="36">
        <v>40290</v>
      </c>
      <c r="O586" s="37" t="s">
        <v>10</v>
      </c>
    </row>
    <row r="587" spans="1:15">
      <c r="A587" s="24" t="s">
        <v>603</v>
      </c>
      <c r="B587" s="25"/>
      <c r="C587" s="26"/>
      <c r="D587" s="27"/>
      <c r="E587" s="28"/>
      <c r="F587" s="29"/>
      <c r="G587" s="30"/>
      <c r="H587" s="31" t="s">
        <v>113</v>
      </c>
      <c r="I587" s="32"/>
      <c r="J587" s="38">
        <v>82302</v>
      </c>
      <c r="K587" s="34" t="s">
        <v>1040</v>
      </c>
      <c r="L587" s="34" t="s">
        <v>1041</v>
      </c>
      <c r="M587" s="35" t="s">
        <v>9</v>
      </c>
      <c r="N587" s="36">
        <v>40499</v>
      </c>
      <c r="O587" s="37" t="s">
        <v>10</v>
      </c>
    </row>
    <row r="588" spans="1:15">
      <c r="A588" s="24" t="s">
        <v>603</v>
      </c>
      <c r="B588" s="25"/>
      <c r="C588" s="26"/>
      <c r="D588" s="27"/>
      <c r="E588" s="28"/>
      <c r="F588" s="29"/>
      <c r="G588" s="30"/>
      <c r="H588" s="31" t="s">
        <v>6</v>
      </c>
      <c r="I588" s="32"/>
      <c r="J588" s="38" t="s">
        <v>1042</v>
      </c>
      <c r="K588" s="34" t="s">
        <v>678</v>
      </c>
      <c r="L588" s="34" t="s">
        <v>784</v>
      </c>
      <c r="M588" s="35" t="s">
        <v>255</v>
      </c>
      <c r="N588" s="36">
        <v>40095</v>
      </c>
      <c r="O588" s="37" t="s">
        <v>10</v>
      </c>
    </row>
    <row r="589" spans="1:15">
      <c r="A589" s="24" t="s">
        <v>603</v>
      </c>
      <c r="B589" s="25"/>
      <c r="C589" s="26"/>
      <c r="D589" s="27"/>
      <c r="E589" s="28"/>
      <c r="F589" s="29"/>
      <c r="G589" s="30"/>
      <c r="H589" s="31" t="s">
        <v>113</v>
      </c>
      <c r="I589" s="32"/>
      <c r="J589" s="38" t="s">
        <v>1043</v>
      </c>
      <c r="K589" s="34" t="s">
        <v>1044</v>
      </c>
      <c r="L589" s="34" t="s">
        <v>1045</v>
      </c>
      <c r="M589" s="35" t="s">
        <v>9</v>
      </c>
      <c r="N589" s="36">
        <v>40172</v>
      </c>
      <c r="O589" s="37" t="s">
        <v>10</v>
      </c>
    </row>
    <row r="590" spans="1:15">
      <c r="A590" s="24" t="s">
        <v>603</v>
      </c>
      <c r="B590" s="25"/>
      <c r="C590" s="26"/>
      <c r="D590" s="27"/>
      <c r="E590" s="28"/>
      <c r="F590" s="29"/>
      <c r="G590" s="30"/>
      <c r="H590" s="31" t="s">
        <v>6</v>
      </c>
      <c r="I590" s="32"/>
      <c r="J590" s="38">
        <v>112641</v>
      </c>
      <c r="K590" s="34" t="s">
        <v>1046</v>
      </c>
      <c r="L590" s="34" t="s">
        <v>698</v>
      </c>
      <c r="M590" s="35" t="s">
        <v>9</v>
      </c>
      <c r="N590" s="36">
        <v>40479</v>
      </c>
      <c r="O590" s="37" t="s">
        <v>293</v>
      </c>
    </row>
    <row r="591" spans="1:15">
      <c r="A591" s="24" t="s">
        <v>603</v>
      </c>
      <c r="B591" s="25"/>
      <c r="C591" s="26"/>
      <c r="D591" s="27"/>
      <c r="E591" s="28"/>
      <c r="F591" s="29"/>
      <c r="G591" s="30"/>
      <c r="H591" s="31" t="s">
        <v>6</v>
      </c>
      <c r="I591" s="32"/>
      <c r="J591" s="38">
        <v>101965</v>
      </c>
      <c r="K591" s="34" t="s">
        <v>795</v>
      </c>
      <c r="L591" s="34" t="s">
        <v>471</v>
      </c>
      <c r="M591" s="35" t="s">
        <v>9</v>
      </c>
      <c r="N591" s="36">
        <v>40334</v>
      </c>
      <c r="O591" s="37" t="s">
        <v>293</v>
      </c>
    </row>
    <row r="592" spans="1:15">
      <c r="A592" s="24" t="s">
        <v>603</v>
      </c>
      <c r="B592" s="25"/>
      <c r="C592" s="26"/>
      <c r="D592" s="27"/>
      <c r="E592" s="28"/>
      <c r="F592" s="29"/>
      <c r="G592" s="30"/>
      <c r="H592" s="31" t="s">
        <v>6</v>
      </c>
      <c r="I592" s="32"/>
      <c r="J592" s="38">
        <v>101964</v>
      </c>
      <c r="K592" s="34" t="s">
        <v>795</v>
      </c>
      <c r="L592" s="34" t="s">
        <v>796</v>
      </c>
      <c r="M592" s="35" t="s">
        <v>9</v>
      </c>
      <c r="N592" s="36">
        <v>40037</v>
      </c>
      <c r="O592" s="37" t="s">
        <v>293</v>
      </c>
    </row>
    <row r="593" spans="1:15">
      <c r="A593" s="24" t="s">
        <v>603</v>
      </c>
      <c r="B593" s="25"/>
      <c r="C593" s="26"/>
      <c r="D593" s="27"/>
      <c r="E593" s="28"/>
      <c r="F593" s="29"/>
      <c r="G593" s="30"/>
      <c r="H593" s="31" t="s">
        <v>6</v>
      </c>
      <c r="I593" s="32"/>
      <c r="J593" s="38">
        <v>112645</v>
      </c>
      <c r="K593" s="34" t="s">
        <v>1047</v>
      </c>
      <c r="L593" s="34" t="s">
        <v>106</v>
      </c>
      <c r="M593" s="35" t="s">
        <v>9</v>
      </c>
      <c r="N593" s="36">
        <v>40091</v>
      </c>
      <c r="O593" s="37" t="s">
        <v>293</v>
      </c>
    </row>
    <row r="594" spans="1:15">
      <c r="A594" s="24" t="s">
        <v>603</v>
      </c>
      <c r="B594" s="25"/>
      <c r="C594" s="26"/>
      <c r="D594" s="27"/>
      <c r="E594" s="28"/>
      <c r="F594" s="29"/>
      <c r="G594" s="30"/>
      <c r="H594" s="31" t="s">
        <v>113</v>
      </c>
      <c r="I594" s="32"/>
      <c r="J594" s="38">
        <v>300546</v>
      </c>
      <c r="K594" s="34" t="s">
        <v>1048</v>
      </c>
      <c r="L594" s="34" t="s">
        <v>1049</v>
      </c>
      <c r="M594" s="35" t="s">
        <v>9</v>
      </c>
      <c r="N594" s="36">
        <v>38754</v>
      </c>
      <c r="O594" s="37" t="s">
        <v>10</v>
      </c>
    </row>
    <row r="595" spans="1:15">
      <c r="A595" s="24" t="s">
        <v>603</v>
      </c>
      <c r="B595" s="25"/>
      <c r="C595" s="26"/>
      <c r="D595" s="27"/>
      <c r="E595" s="28"/>
      <c r="F595" s="29"/>
      <c r="G595" s="30"/>
      <c r="H595" s="31" t="s">
        <v>6</v>
      </c>
      <c r="I595" s="32"/>
      <c r="J595" s="38">
        <v>300849</v>
      </c>
      <c r="K595" s="34" t="s">
        <v>1050</v>
      </c>
      <c r="L595" s="34" t="s">
        <v>196</v>
      </c>
      <c r="M595" s="35" t="s">
        <v>9</v>
      </c>
      <c r="N595" s="36">
        <v>38912</v>
      </c>
      <c r="O595" s="37" t="s">
        <v>10</v>
      </c>
    </row>
    <row r="596" spans="1:15">
      <c r="A596" s="24" t="s">
        <v>603</v>
      </c>
      <c r="B596" s="25"/>
      <c r="C596" s="26"/>
      <c r="D596" s="27"/>
      <c r="E596" s="28"/>
      <c r="F596" s="29"/>
      <c r="G596" s="30"/>
      <c r="H596" s="31" t="s">
        <v>6</v>
      </c>
      <c r="I596" s="32"/>
      <c r="J596" s="38">
        <v>301708</v>
      </c>
      <c r="K596" s="34" t="s">
        <v>1051</v>
      </c>
      <c r="L596" s="34" t="s">
        <v>28</v>
      </c>
      <c r="M596" s="35" t="s">
        <v>9</v>
      </c>
      <c r="N596" s="36">
        <v>39138</v>
      </c>
      <c r="O596" s="37" t="s">
        <v>10</v>
      </c>
    </row>
    <row r="597" spans="1:15">
      <c r="A597" s="24" t="s">
        <v>603</v>
      </c>
      <c r="B597" s="25"/>
      <c r="C597" s="26"/>
      <c r="D597" s="27"/>
      <c r="E597" s="28"/>
      <c r="F597" s="29"/>
      <c r="G597" s="30"/>
      <c r="H597" s="31" t="s">
        <v>113</v>
      </c>
      <c r="I597" s="32"/>
      <c r="J597" s="38">
        <v>99600</v>
      </c>
      <c r="K597" s="34" t="s">
        <v>1052</v>
      </c>
      <c r="L597" s="34" t="s">
        <v>106</v>
      </c>
      <c r="M597" s="35" t="s">
        <v>9</v>
      </c>
      <c r="N597" s="36">
        <v>38173</v>
      </c>
      <c r="O597" s="37" t="s">
        <v>10</v>
      </c>
    </row>
    <row r="598" spans="1:15">
      <c r="A598" s="24" t="s">
        <v>603</v>
      </c>
      <c r="B598" s="25"/>
      <c r="C598" s="26"/>
      <c r="D598" s="27"/>
      <c r="E598" s="28"/>
      <c r="F598" s="29"/>
      <c r="G598" s="30"/>
      <c r="H598" s="31" t="s">
        <v>6</v>
      </c>
      <c r="I598" s="32"/>
      <c r="J598" s="38">
        <v>117218</v>
      </c>
      <c r="K598" s="34" t="s">
        <v>1053</v>
      </c>
      <c r="L598" s="34" t="s">
        <v>540</v>
      </c>
      <c r="M598" s="35" t="s">
        <v>255</v>
      </c>
      <c r="N598" s="36">
        <v>38133</v>
      </c>
      <c r="O598" s="37" t="s">
        <v>10</v>
      </c>
    </row>
    <row r="599" spans="1:15">
      <c r="A599" s="24" t="s">
        <v>603</v>
      </c>
      <c r="B599" s="25"/>
      <c r="C599" s="26"/>
      <c r="D599" s="27"/>
      <c r="E599" s="28"/>
      <c r="F599" s="29"/>
      <c r="G599" s="30"/>
      <c r="H599" s="31" t="s">
        <v>6</v>
      </c>
      <c r="I599" s="32"/>
      <c r="J599" s="38">
        <v>309792</v>
      </c>
      <c r="K599" s="34" t="s">
        <v>1054</v>
      </c>
      <c r="L599" s="34" t="s">
        <v>1055</v>
      </c>
      <c r="M599" s="35" t="s">
        <v>255</v>
      </c>
      <c r="N599" s="36">
        <v>38721</v>
      </c>
      <c r="O599" s="37" t="s">
        <v>10</v>
      </c>
    </row>
    <row r="600" spans="1:15">
      <c r="A600" s="24" t="s">
        <v>603</v>
      </c>
      <c r="B600" s="25"/>
      <c r="C600" s="26"/>
      <c r="D600" s="27"/>
      <c r="E600" s="28"/>
      <c r="F600" s="29"/>
      <c r="G600" s="30"/>
      <c r="H600" s="31" t="s">
        <v>6</v>
      </c>
      <c r="I600" s="32"/>
      <c r="J600" s="38">
        <v>116982</v>
      </c>
      <c r="K600" s="34" t="s">
        <v>1056</v>
      </c>
      <c r="L600" s="34" t="s">
        <v>1057</v>
      </c>
      <c r="M600" s="35" t="s">
        <v>255</v>
      </c>
      <c r="N600" s="36">
        <v>38937</v>
      </c>
      <c r="O600" s="37" t="s">
        <v>10</v>
      </c>
    </row>
    <row r="601" spans="1:15">
      <c r="A601" s="24" t="s">
        <v>603</v>
      </c>
      <c r="B601" s="25"/>
      <c r="C601" s="26"/>
      <c r="D601" s="27"/>
      <c r="E601" s="28"/>
      <c r="F601" s="29"/>
      <c r="G601" s="30"/>
      <c r="H601" s="31" t="s">
        <v>113</v>
      </c>
      <c r="I601" s="39"/>
      <c r="J601" s="38">
        <v>180651</v>
      </c>
      <c r="K601" s="34" t="s">
        <v>1058</v>
      </c>
      <c r="L601" s="34" t="s">
        <v>331</v>
      </c>
      <c r="M601" s="35" t="s">
        <v>255</v>
      </c>
      <c r="N601" s="36">
        <v>39799</v>
      </c>
      <c r="O601" s="37" t="s">
        <v>10</v>
      </c>
    </row>
    <row r="602" spans="1:15">
      <c r="A602" s="24" t="s">
        <v>603</v>
      </c>
      <c r="B602" s="25"/>
      <c r="C602" s="26"/>
      <c r="D602" s="27"/>
      <c r="E602" s="28"/>
      <c r="F602" s="29"/>
      <c r="G602" s="30"/>
      <c r="H602" s="31" t="s">
        <v>6</v>
      </c>
      <c r="I602" s="39"/>
      <c r="J602" s="38">
        <v>116237</v>
      </c>
      <c r="K602" s="34" t="s">
        <v>724</v>
      </c>
      <c r="L602" s="34" t="s">
        <v>1059</v>
      </c>
      <c r="M602" s="35" t="s">
        <v>255</v>
      </c>
      <c r="N602" s="36">
        <v>39294</v>
      </c>
      <c r="O602" s="37" t="s">
        <v>10</v>
      </c>
    </row>
    <row r="603" spans="1:15">
      <c r="A603" s="24" t="s">
        <v>603</v>
      </c>
      <c r="B603" s="25"/>
      <c r="C603" s="26"/>
      <c r="D603" s="27"/>
      <c r="E603" s="28"/>
      <c r="F603" s="29"/>
      <c r="G603" s="30"/>
      <c r="H603" s="31" t="s">
        <v>6</v>
      </c>
      <c r="I603" s="39"/>
      <c r="J603" s="38">
        <v>117693</v>
      </c>
      <c r="K603" s="34" t="s">
        <v>1060</v>
      </c>
      <c r="L603" s="34" t="s">
        <v>1061</v>
      </c>
      <c r="M603" s="35" t="s">
        <v>255</v>
      </c>
      <c r="N603" s="36">
        <v>39948</v>
      </c>
      <c r="O603" s="37" t="s">
        <v>10</v>
      </c>
    </row>
    <row r="604" spans="1:15">
      <c r="A604" s="24" t="s">
        <v>603</v>
      </c>
      <c r="B604" s="25"/>
      <c r="C604" s="26"/>
      <c r="D604" s="27"/>
      <c r="E604" s="28"/>
      <c r="F604" s="29"/>
      <c r="G604" s="30"/>
      <c r="H604" s="31" t="s">
        <v>6</v>
      </c>
      <c r="I604" s="39"/>
      <c r="J604" s="38">
        <v>117989</v>
      </c>
      <c r="K604" s="34" t="s">
        <v>1062</v>
      </c>
      <c r="L604" s="34" t="s">
        <v>490</v>
      </c>
      <c r="M604" s="35" t="s">
        <v>255</v>
      </c>
      <c r="N604" s="36">
        <v>40233</v>
      </c>
      <c r="O604" s="37" t="s">
        <v>10</v>
      </c>
    </row>
    <row r="605" spans="1:15">
      <c r="A605" s="24" t="s">
        <v>603</v>
      </c>
      <c r="B605" s="25"/>
      <c r="C605" s="26"/>
      <c r="D605" s="27"/>
      <c r="E605" s="28"/>
      <c r="F605" s="29"/>
      <c r="G605" s="30"/>
      <c r="H605" s="31" t="s">
        <v>6</v>
      </c>
      <c r="I605" s="39"/>
      <c r="J605" s="38">
        <v>113340</v>
      </c>
      <c r="K605" s="34" t="s">
        <v>1063</v>
      </c>
      <c r="L605" s="34" t="s">
        <v>1064</v>
      </c>
      <c r="M605" s="35" t="s">
        <v>255</v>
      </c>
      <c r="N605" s="36">
        <v>38855</v>
      </c>
      <c r="O605" s="37" t="s">
        <v>10</v>
      </c>
    </row>
    <row r="606" spans="1:15">
      <c r="A606" s="24" t="s">
        <v>603</v>
      </c>
      <c r="B606" s="25"/>
      <c r="C606" s="26"/>
      <c r="D606" s="27"/>
      <c r="E606" s="28"/>
      <c r="F606" s="29"/>
      <c r="G606" s="30"/>
      <c r="H606" s="31" t="s">
        <v>6</v>
      </c>
      <c r="I606" s="39"/>
      <c r="J606" s="38">
        <v>101858</v>
      </c>
      <c r="K606" s="34" t="s">
        <v>1065</v>
      </c>
      <c r="L606" s="34" t="s">
        <v>1066</v>
      </c>
      <c r="M606" s="35" t="s">
        <v>255</v>
      </c>
      <c r="N606" s="36">
        <v>40327</v>
      </c>
      <c r="O606" s="37" t="s">
        <v>10</v>
      </c>
    </row>
    <row r="607" spans="1:15">
      <c r="A607" s="24" t="s">
        <v>603</v>
      </c>
      <c r="B607" s="25"/>
      <c r="C607" s="26"/>
      <c r="D607" s="27"/>
      <c r="E607" s="28"/>
      <c r="F607" s="29"/>
      <c r="G607" s="30"/>
      <c r="H607" s="31" t="s">
        <v>6</v>
      </c>
      <c r="I607" s="39"/>
      <c r="J607" s="38">
        <v>115507</v>
      </c>
      <c r="K607" s="34" t="s">
        <v>1067</v>
      </c>
      <c r="L607" s="34" t="s">
        <v>1068</v>
      </c>
      <c r="M607" s="35" t="s">
        <v>255</v>
      </c>
      <c r="N607" s="36">
        <v>40035</v>
      </c>
      <c r="O607" s="37" t="s">
        <v>10</v>
      </c>
    </row>
    <row r="608" spans="1:15">
      <c r="A608" s="24" t="s">
        <v>603</v>
      </c>
      <c r="B608" s="25"/>
      <c r="C608" s="26"/>
      <c r="D608" s="27"/>
      <c r="E608" s="28"/>
      <c r="F608" s="29"/>
      <c r="G608" s="30"/>
      <c r="H608" s="31" t="s">
        <v>6</v>
      </c>
      <c r="I608" s="39"/>
      <c r="J608" s="38">
        <v>302057</v>
      </c>
      <c r="K608" s="34" t="s">
        <v>1069</v>
      </c>
      <c r="L608" s="34" t="s">
        <v>1070</v>
      </c>
      <c r="M608" s="35" t="s">
        <v>255</v>
      </c>
      <c r="N608" s="36">
        <v>39233</v>
      </c>
      <c r="O608" s="37" t="s">
        <v>10</v>
      </c>
    </row>
    <row r="609" spans="1:15">
      <c r="A609" s="24" t="s">
        <v>603</v>
      </c>
      <c r="B609" s="25"/>
      <c r="C609" s="26"/>
      <c r="D609" s="27"/>
      <c r="E609" s="28"/>
      <c r="F609" s="29"/>
      <c r="G609" s="30"/>
      <c r="H609" s="31" t="s">
        <v>6</v>
      </c>
      <c r="I609" s="39"/>
      <c r="J609" s="38">
        <v>116254</v>
      </c>
      <c r="K609" s="34" t="s">
        <v>1071</v>
      </c>
      <c r="L609" s="34" t="s">
        <v>703</v>
      </c>
      <c r="M609" s="35" t="s">
        <v>255</v>
      </c>
      <c r="N609" s="36">
        <v>39685</v>
      </c>
      <c r="O609" s="37" t="s">
        <v>10</v>
      </c>
    </row>
    <row r="610" spans="1:15">
      <c r="A610" s="24" t="s">
        <v>603</v>
      </c>
      <c r="B610" s="25"/>
      <c r="C610" s="26"/>
      <c r="D610" s="27"/>
      <c r="E610" s="28"/>
      <c r="F610" s="29"/>
      <c r="G610" s="30"/>
      <c r="H610" s="31" t="s">
        <v>6</v>
      </c>
      <c r="I610" s="39"/>
      <c r="J610" s="38">
        <v>118372</v>
      </c>
      <c r="K610" s="34" t="s">
        <v>1072</v>
      </c>
      <c r="L610" s="34" t="s">
        <v>338</v>
      </c>
      <c r="M610" s="35" t="s">
        <v>255</v>
      </c>
      <c r="N610" s="36">
        <v>40315</v>
      </c>
      <c r="O610" s="37" t="s">
        <v>10</v>
      </c>
    </row>
    <row r="611" spans="1:15">
      <c r="A611" s="24" t="s">
        <v>603</v>
      </c>
      <c r="B611" s="25"/>
      <c r="C611" s="26"/>
      <c r="D611" s="27"/>
      <c r="E611" s="28"/>
      <c r="F611" s="29"/>
      <c r="G611" s="30"/>
      <c r="H611" s="31" t="s">
        <v>6</v>
      </c>
      <c r="I611" s="39"/>
      <c r="J611" s="38">
        <v>116314</v>
      </c>
      <c r="K611" s="34" t="s">
        <v>1073</v>
      </c>
      <c r="L611" s="34" t="s">
        <v>1074</v>
      </c>
      <c r="M611" s="35" t="s">
        <v>255</v>
      </c>
      <c r="N611" s="36">
        <v>39798</v>
      </c>
      <c r="O611" s="37" t="s">
        <v>10</v>
      </c>
    </row>
    <row r="612" spans="1:15">
      <c r="A612" s="24" t="s">
        <v>603</v>
      </c>
      <c r="B612" s="25"/>
      <c r="C612" s="26"/>
      <c r="D612" s="27"/>
      <c r="E612" s="28"/>
      <c r="F612" s="29"/>
      <c r="G612" s="30"/>
      <c r="H612" s="31" t="s">
        <v>113</v>
      </c>
      <c r="I612" s="39"/>
      <c r="J612" s="38">
        <v>102347</v>
      </c>
      <c r="K612" s="34" t="s">
        <v>1075</v>
      </c>
      <c r="L612" s="34" t="s">
        <v>916</v>
      </c>
      <c r="M612" s="35" t="s">
        <v>255</v>
      </c>
      <c r="N612" s="36">
        <v>40435</v>
      </c>
      <c r="O612" s="37" t="s">
        <v>10</v>
      </c>
    </row>
    <row r="613" spans="1:15">
      <c r="A613" s="24" t="s">
        <v>603</v>
      </c>
      <c r="B613" s="25"/>
      <c r="C613" s="26"/>
      <c r="D613" s="27"/>
      <c r="E613" s="28"/>
      <c r="F613" s="29"/>
      <c r="G613" s="30"/>
      <c r="H613" s="31" t="s">
        <v>6</v>
      </c>
      <c r="I613" s="39"/>
      <c r="J613" s="38">
        <v>106016</v>
      </c>
      <c r="K613" s="34" t="s">
        <v>1076</v>
      </c>
      <c r="L613" s="34" t="s">
        <v>1077</v>
      </c>
      <c r="M613" s="35" t="s">
        <v>255</v>
      </c>
      <c r="N613" s="36">
        <v>39365</v>
      </c>
      <c r="O613" s="37" t="s">
        <v>10</v>
      </c>
    </row>
    <row r="614" spans="1:15">
      <c r="A614" s="24" t="s">
        <v>603</v>
      </c>
      <c r="B614" s="25"/>
      <c r="C614" s="26"/>
      <c r="D614" s="27"/>
      <c r="E614" s="28"/>
      <c r="F614" s="29"/>
      <c r="G614" s="30"/>
      <c r="H614" s="31" t="s">
        <v>6</v>
      </c>
      <c r="I614" s="39"/>
      <c r="J614" s="38">
        <v>116352</v>
      </c>
      <c r="K614" s="34" t="s">
        <v>1078</v>
      </c>
      <c r="L614" s="34" t="s">
        <v>1079</v>
      </c>
      <c r="M614" s="35" t="s">
        <v>255</v>
      </c>
      <c r="N614" s="36">
        <v>39891</v>
      </c>
      <c r="O614" s="37" t="s">
        <v>10</v>
      </c>
    </row>
    <row r="615" spans="1:15">
      <c r="A615" s="24" t="s">
        <v>603</v>
      </c>
      <c r="B615" s="25"/>
      <c r="C615" s="26"/>
      <c r="D615" s="27"/>
      <c r="E615" s="28"/>
      <c r="F615" s="29"/>
      <c r="G615" s="30"/>
      <c r="H615" s="31" t="s">
        <v>6</v>
      </c>
      <c r="I615" s="39"/>
      <c r="J615" s="38">
        <v>306817</v>
      </c>
      <c r="K615" s="34" t="s">
        <v>1080</v>
      </c>
      <c r="L615" s="34" t="s">
        <v>364</v>
      </c>
      <c r="M615" s="35" t="s">
        <v>255</v>
      </c>
      <c r="N615" s="36">
        <v>40075</v>
      </c>
      <c r="O615" s="37" t="s">
        <v>10</v>
      </c>
    </row>
    <row r="616" spans="1:15">
      <c r="A616" s="24" t="s">
        <v>603</v>
      </c>
      <c r="B616" s="25"/>
      <c r="C616" s="26"/>
      <c r="D616" s="27"/>
      <c r="E616" s="28"/>
      <c r="F616" s="29"/>
      <c r="G616" s="30"/>
      <c r="H616" s="31" t="s">
        <v>6</v>
      </c>
      <c r="I616" s="39"/>
      <c r="J616" s="38">
        <v>121130</v>
      </c>
      <c r="K616" s="34" t="s">
        <v>1081</v>
      </c>
      <c r="L616" s="34" t="s">
        <v>1082</v>
      </c>
      <c r="M616" s="35" t="s">
        <v>255</v>
      </c>
      <c r="N616" s="36">
        <v>40552</v>
      </c>
      <c r="O616" s="37" t="s">
        <v>10</v>
      </c>
    </row>
    <row r="617" spans="1:15">
      <c r="A617" s="24" t="s">
        <v>603</v>
      </c>
      <c r="B617" s="25"/>
      <c r="C617" s="26"/>
      <c r="D617" s="27"/>
      <c r="E617" s="28"/>
      <c r="F617" s="29"/>
      <c r="G617" s="30"/>
      <c r="H617" s="31" t="s">
        <v>6</v>
      </c>
      <c r="I617" s="39"/>
      <c r="J617" s="38">
        <v>117773</v>
      </c>
      <c r="K617" s="34" t="s">
        <v>1083</v>
      </c>
      <c r="L617" s="34" t="s">
        <v>351</v>
      </c>
      <c r="M617" s="35" t="s">
        <v>255</v>
      </c>
      <c r="N617" s="36">
        <v>38786</v>
      </c>
      <c r="O617" s="37" t="s">
        <v>10</v>
      </c>
    </row>
    <row r="618" spans="1:15">
      <c r="A618" s="24" t="s">
        <v>603</v>
      </c>
      <c r="B618" s="25"/>
      <c r="C618" s="26"/>
      <c r="D618" s="27"/>
      <c r="E618" s="28"/>
      <c r="F618" s="29"/>
      <c r="G618" s="30"/>
      <c r="H618" s="31" t="s">
        <v>227</v>
      </c>
      <c r="I618" s="39"/>
      <c r="J618" s="38">
        <v>308776</v>
      </c>
      <c r="K618" s="34" t="s">
        <v>1084</v>
      </c>
      <c r="L618" s="34" t="s">
        <v>1085</v>
      </c>
      <c r="M618" s="35" t="s">
        <v>255</v>
      </c>
      <c r="N618" s="36">
        <v>38672</v>
      </c>
      <c r="O618" s="37" t="s">
        <v>10</v>
      </c>
    </row>
    <row r="619" spans="1:15">
      <c r="A619" s="24" t="s">
        <v>603</v>
      </c>
      <c r="B619" s="25"/>
      <c r="C619" s="26"/>
      <c r="D619" s="27"/>
      <c r="E619" s="28"/>
      <c r="F619" s="29"/>
      <c r="G619" s="30"/>
      <c r="H619" s="31" t="s">
        <v>227</v>
      </c>
      <c r="I619" s="39"/>
      <c r="J619" s="38">
        <v>310937</v>
      </c>
      <c r="K619" s="34" t="s">
        <v>1086</v>
      </c>
      <c r="L619" s="34" t="s">
        <v>1087</v>
      </c>
      <c r="M619" s="35" t="s">
        <v>255</v>
      </c>
      <c r="N619" s="36">
        <v>39359</v>
      </c>
      <c r="O619" s="37" t="s">
        <v>10</v>
      </c>
    </row>
    <row r="620" spans="1:15">
      <c r="A620" s="24" t="s">
        <v>603</v>
      </c>
      <c r="B620" s="25"/>
      <c r="C620" s="26"/>
      <c r="D620" s="27"/>
      <c r="E620" s="28"/>
      <c r="F620" s="29"/>
      <c r="G620" s="30"/>
      <c r="H620" s="31" t="s">
        <v>113</v>
      </c>
      <c r="I620" s="39"/>
      <c r="J620" s="38">
        <v>100645</v>
      </c>
      <c r="K620" s="34" t="s">
        <v>1088</v>
      </c>
      <c r="L620" s="34" t="s">
        <v>1089</v>
      </c>
      <c r="M620" s="35" t="s">
        <v>9</v>
      </c>
      <c r="N620" s="36">
        <v>39487</v>
      </c>
      <c r="O620" s="37" t="s">
        <v>11</v>
      </c>
    </row>
    <row r="621" spans="1:15">
      <c r="A621" s="24" t="s">
        <v>603</v>
      </c>
      <c r="B621" s="25"/>
      <c r="C621" s="26"/>
      <c r="D621" s="27"/>
      <c r="E621" s="28"/>
      <c r="F621" s="29"/>
      <c r="G621" s="30"/>
      <c r="H621" s="31" t="s">
        <v>6</v>
      </c>
      <c r="I621" s="39"/>
      <c r="J621" s="33" t="s">
        <v>1090</v>
      </c>
      <c r="K621" s="34" t="s">
        <v>1091</v>
      </c>
      <c r="L621" s="34" t="s">
        <v>1092</v>
      </c>
      <c r="M621" s="35" t="s">
        <v>255</v>
      </c>
      <c r="N621" s="36">
        <v>39185</v>
      </c>
      <c r="O621" s="37" t="s">
        <v>11</v>
      </c>
    </row>
    <row r="622" spans="1:15">
      <c r="A622" s="24" t="s">
        <v>603</v>
      </c>
      <c r="B622" s="25"/>
      <c r="C622" s="26"/>
      <c r="D622" s="27"/>
      <c r="E622" s="28"/>
      <c r="F622" s="29"/>
      <c r="G622" s="30"/>
      <c r="H622" s="31" t="s">
        <v>227</v>
      </c>
      <c r="I622" s="39"/>
      <c r="J622" s="38">
        <v>83474</v>
      </c>
      <c r="K622" s="34" t="s">
        <v>1093</v>
      </c>
      <c r="L622" s="34" t="s">
        <v>95</v>
      </c>
      <c r="M622" s="35" t="s">
        <v>9</v>
      </c>
      <c r="N622" s="36">
        <v>39087</v>
      </c>
      <c r="O622" s="37" t="s">
        <v>11</v>
      </c>
    </row>
    <row r="623" spans="1:15">
      <c r="A623" s="24" t="s">
        <v>603</v>
      </c>
      <c r="B623" s="25"/>
      <c r="C623" s="26"/>
      <c r="D623" s="27"/>
      <c r="E623" s="28"/>
      <c r="F623" s="29"/>
      <c r="G623" s="30"/>
      <c r="H623" s="31" t="s">
        <v>266</v>
      </c>
      <c r="I623" s="32"/>
      <c r="J623" s="38">
        <v>87730</v>
      </c>
      <c r="K623" s="34" t="s">
        <v>1094</v>
      </c>
      <c r="L623" s="34" t="s">
        <v>8</v>
      </c>
      <c r="M623" s="35" t="s">
        <v>9</v>
      </c>
      <c r="N623" s="36">
        <v>38365</v>
      </c>
      <c r="O623" s="37" t="s">
        <v>10</v>
      </c>
    </row>
    <row r="624" spans="1:15">
      <c r="A624" s="24" t="s">
        <v>603</v>
      </c>
      <c r="B624" s="25"/>
      <c r="C624" s="26"/>
      <c r="D624" s="27"/>
      <c r="E624" s="28"/>
      <c r="F624" s="29"/>
      <c r="G624" s="30"/>
      <c r="H624" s="31" t="s">
        <v>76</v>
      </c>
      <c r="I624" s="32"/>
      <c r="J624" s="38">
        <v>105209</v>
      </c>
      <c r="K624" s="34" t="s">
        <v>1095</v>
      </c>
      <c r="L624" s="34" t="s">
        <v>1096</v>
      </c>
      <c r="M624" s="35" t="s">
        <v>9</v>
      </c>
      <c r="N624" s="36">
        <v>39628</v>
      </c>
      <c r="O624" s="37" t="s">
        <v>11</v>
      </c>
    </row>
    <row r="625" spans="1:15">
      <c r="A625" s="24" t="s">
        <v>603</v>
      </c>
      <c r="B625" s="25"/>
      <c r="C625" s="26"/>
      <c r="D625" s="27"/>
      <c r="E625" s="28"/>
      <c r="F625" s="29"/>
      <c r="G625" s="30"/>
      <c r="H625" s="31" t="s">
        <v>6</v>
      </c>
      <c r="I625" s="39"/>
      <c r="J625" s="38" t="s">
        <v>1097</v>
      </c>
      <c r="K625" s="34" t="s">
        <v>425</v>
      </c>
      <c r="L625" s="34" t="s">
        <v>1098</v>
      </c>
      <c r="M625" s="35" t="s">
        <v>255</v>
      </c>
      <c r="N625" s="36">
        <v>39730</v>
      </c>
      <c r="O625" s="37" t="s">
        <v>11</v>
      </c>
    </row>
    <row r="626" spans="1:15">
      <c r="A626" s="24" t="s">
        <v>603</v>
      </c>
      <c r="B626" s="25"/>
      <c r="C626" s="26"/>
      <c r="D626" s="27"/>
      <c r="E626" s="28"/>
      <c r="F626" s="29"/>
      <c r="G626" s="30"/>
      <c r="H626" s="31" t="s">
        <v>6</v>
      </c>
      <c r="I626" s="39"/>
      <c r="J626" s="38">
        <v>116110</v>
      </c>
      <c r="K626" s="34" t="s">
        <v>1099</v>
      </c>
      <c r="L626" s="34" t="s">
        <v>1100</v>
      </c>
      <c r="M626" s="35" t="s">
        <v>9</v>
      </c>
      <c r="N626" s="36">
        <v>40397</v>
      </c>
      <c r="O626" s="37" t="s">
        <v>10</v>
      </c>
    </row>
    <row r="627" spans="1:15">
      <c r="A627" s="24" t="s">
        <v>603</v>
      </c>
      <c r="B627" s="25"/>
      <c r="C627" s="26"/>
      <c r="D627" s="27"/>
      <c r="E627" s="28"/>
      <c r="F627" s="29"/>
      <c r="G627" s="30"/>
      <c r="H627" s="31" t="s">
        <v>113</v>
      </c>
      <c r="I627" s="32"/>
      <c r="J627" s="38">
        <v>98711</v>
      </c>
      <c r="K627" s="34" t="s">
        <v>1101</v>
      </c>
      <c r="L627" s="34" t="s">
        <v>1102</v>
      </c>
      <c r="M627" s="35" t="s">
        <v>9</v>
      </c>
      <c r="N627" s="36">
        <v>40528</v>
      </c>
      <c r="O627" s="37" t="s">
        <v>10</v>
      </c>
    </row>
    <row r="628" spans="1:15">
      <c r="A628" s="24" t="s">
        <v>603</v>
      </c>
      <c r="B628" s="25"/>
      <c r="C628" s="26"/>
      <c r="D628" s="27"/>
      <c r="E628" s="28"/>
      <c r="F628" s="29"/>
      <c r="G628" s="30"/>
      <c r="H628" s="31" t="s">
        <v>113</v>
      </c>
      <c r="I628" s="32"/>
      <c r="J628" s="38">
        <v>106476</v>
      </c>
      <c r="K628" s="34" t="s">
        <v>1103</v>
      </c>
      <c r="L628" s="34" t="s">
        <v>1104</v>
      </c>
      <c r="M628" s="35" t="s">
        <v>9</v>
      </c>
      <c r="N628" s="36">
        <v>39785</v>
      </c>
      <c r="O628" s="37" t="s">
        <v>10</v>
      </c>
    </row>
    <row r="629" spans="1:15">
      <c r="A629" s="24" t="s">
        <v>603</v>
      </c>
      <c r="B629" s="25"/>
      <c r="C629" s="26"/>
      <c r="D629" s="27"/>
      <c r="E629" s="28"/>
      <c r="F629" s="29"/>
      <c r="G629" s="30"/>
      <c r="H629" s="31" t="s">
        <v>6</v>
      </c>
      <c r="I629" s="32"/>
      <c r="J629" s="38">
        <v>105553</v>
      </c>
      <c r="K629" s="34" t="s">
        <v>1105</v>
      </c>
      <c r="L629" s="34" t="s">
        <v>1106</v>
      </c>
      <c r="M629" s="35" t="s">
        <v>9</v>
      </c>
      <c r="N629" s="36">
        <v>40441</v>
      </c>
      <c r="O629" s="37" t="s">
        <v>10</v>
      </c>
    </row>
    <row r="630" spans="1:15">
      <c r="A630" s="24" t="s">
        <v>603</v>
      </c>
      <c r="B630" s="25"/>
      <c r="C630" s="26"/>
      <c r="D630" s="27"/>
      <c r="E630" s="28"/>
      <c r="F630" s="29"/>
      <c r="G630" s="30"/>
      <c r="H630" s="31" t="s">
        <v>113</v>
      </c>
      <c r="I630" s="39"/>
      <c r="J630" s="38">
        <v>103567</v>
      </c>
      <c r="K630" s="34" t="s">
        <v>1107</v>
      </c>
      <c r="L630" s="34" t="s">
        <v>34</v>
      </c>
      <c r="M630" s="35" t="s">
        <v>9</v>
      </c>
      <c r="N630" s="36">
        <v>39799</v>
      </c>
      <c r="O630" s="37" t="s">
        <v>10</v>
      </c>
    </row>
    <row r="631" spans="1:15">
      <c r="A631" s="24" t="s">
        <v>603</v>
      </c>
      <c r="B631" s="25"/>
      <c r="C631" s="26"/>
      <c r="D631" s="27"/>
      <c r="E631" s="28"/>
      <c r="F631" s="29"/>
      <c r="G631" s="30"/>
      <c r="H631" s="31" t="s">
        <v>113</v>
      </c>
      <c r="I631" s="39"/>
      <c r="J631" s="38">
        <v>78773</v>
      </c>
      <c r="K631" s="34" t="s">
        <v>1108</v>
      </c>
      <c r="L631" s="34" t="s">
        <v>232</v>
      </c>
      <c r="M631" s="35" t="s">
        <v>9</v>
      </c>
      <c r="N631" s="36">
        <v>39959</v>
      </c>
      <c r="O631" s="37" t="s">
        <v>11</v>
      </c>
    </row>
    <row r="632" spans="1:15">
      <c r="A632" s="24" t="s">
        <v>603</v>
      </c>
      <c r="B632" s="25"/>
      <c r="C632" s="26"/>
      <c r="D632" s="27"/>
      <c r="E632" s="28"/>
      <c r="F632" s="29"/>
      <c r="G632" s="30"/>
      <c r="H632" s="31" t="s">
        <v>6</v>
      </c>
      <c r="I632" s="39"/>
      <c r="J632" s="38">
        <v>94402</v>
      </c>
      <c r="K632" s="34" t="s">
        <v>1109</v>
      </c>
      <c r="L632" s="34" t="s">
        <v>95</v>
      </c>
      <c r="M632" s="35" t="s">
        <v>9</v>
      </c>
      <c r="N632" s="36">
        <v>39864</v>
      </c>
      <c r="O632" s="37" t="s">
        <v>11</v>
      </c>
    </row>
    <row r="633" spans="1:15">
      <c r="A633" s="24" t="s">
        <v>603</v>
      </c>
      <c r="B633" s="25"/>
      <c r="C633" s="26"/>
      <c r="D633" s="27"/>
      <c r="E633" s="28"/>
      <c r="F633" s="29"/>
      <c r="G633" s="30"/>
      <c r="H633" s="31" t="s">
        <v>6</v>
      </c>
      <c r="I633" s="32"/>
      <c r="J633" s="38">
        <v>82205</v>
      </c>
      <c r="K633" s="34" t="s">
        <v>1110</v>
      </c>
      <c r="L633" s="34" t="s">
        <v>1111</v>
      </c>
      <c r="M633" s="35" t="s">
        <v>9</v>
      </c>
      <c r="N633" s="36">
        <v>39959</v>
      </c>
      <c r="O633" s="37" t="s">
        <v>10</v>
      </c>
    </row>
    <row r="634" spans="1:15">
      <c r="A634" s="24" t="s">
        <v>603</v>
      </c>
      <c r="B634" s="25"/>
      <c r="C634" s="26"/>
      <c r="D634" s="27"/>
      <c r="E634" s="28"/>
      <c r="F634" s="29"/>
      <c r="G634" s="30"/>
      <c r="H634" s="31" t="s">
        <v>6</v>
      </c>
      <c r="I634" s="32"/>
      <c r="J634" s="38">
        <v>82430</v>
      </c>
      <c r="K634" s="34" t="s">
        <v>420</v>
      </c>
      <c r="L634" s="34" t="s">
        <v>284</v>
      </c>
      <c r="M634" s="35" t="s">
        <v>9</v>
      </c>
      <c r="N634" s="36">
        <v>39746</v>
      </c>
      <c r="O634" s="37" t="s">
        <v>10</v>
      </c>
    </row>
    <row r="635" spans="1:15">
      <c r="A635" s="24" t="s">
        <v>603</v>
      </c>
      <c r="B635" s="25"/>
      <c r="C635" s="26"/>
      <c r="D635" s="27"/>
      <c r="E635" s="28"/>
      <c r="F635" s="29"/>
      <c r="G635" s="30"/>
      <c r="H635" s="31" t="s">
        <v>6</v>
      </c>
      <c r="I635" s="32"/>
      <c r="J635" s="38">
        <v>90316</v>
      </c>
      <c r="K635" s="34" t="s">
        <v>1112</v>
      </c>
      <c r="L635" s="34" t="s">
        <v>1113</v>
      </c>
      <c r="M635" s="35" t="s">
        <v>255</v>
      </c>
      <c r="N635" s="36">
        <v>39728</v>
      </c>
      <c r="O635" s="37" t="s">
        <v>10</v>
      </c>
    </row>
    <row r="636" spans="1:15">
      <c r="A636" s="24" t="s">
        <v>603</v>
      </c>
      <c r="B636" s="25"/>
      <c r="C636" s="26"/>
      <c r="D636" s="27"/>
      <c r="E636" s="28"/>
      <c r="F636" s="29"/>
      <c r="G636" s="30"/>
      <c r="H636" s="31" t="s">
        <v>113</v>
      </c>
      <c r="I636" s="32"/>
      <c r="J636" s="38">
        <v>91523</v>
      </c>
      <c r="K636" s="34" t="s">
        <v>1114</v>
      </c>
      <c r="L636" s="34" t="s">
        <v>28</v>
      </c>
      <c r="M636" s="35" t="s">
        <v>9</v>
      </c>
      <c r="N636" s="36">
        <v>40619</v>
      </c>
      <c r="O636" s="37" t="s">
        <v>10</v>
      </c>
    </row>
    <row r="637" spans="1:15">
      <c r="A637" s="24" t="s">
        <v>603</v>
      </c>
      <c r="B637" s="25"/>
      <c r="C637" s="26"/>
      <c r="D637" s="27"/>
      <c r="E637" s="28"/>
      <c r="F637" s="29"/>
      <c r="G637" s="30"/>
      <c r="H637" s="31" t="s">
        <v>113</v>
      </c>
      <c r="I637" s="32"/>
      <c r="J637" s="38">
        <v>95625</v>
      </c>
      <c r="K637" s="34" t="s">
        <v>1115</v>
      </c>
      <c r="L637" s="34" t="s">
        <v>1116</v>
      </c>
      <c r="M637" s="35" t="s">
        <v>255</v>
      </c>
      <c r="N637" s="36">
        <v>40491</v>
      </c>
      <c r="O637" s="37" t="s">
        <v>10</v>
      </c>
    </row>
    <row r="638" spans="1:15">
      <c r="A638" s="24" t="s">
        <v>603</v>
      </c>
      <c r="B638" s="25"/>
      <c r="C638" s="26"/>
      <c r="D638" s="27"/>
      <c r="E638" s="28"/>
      <c r="F638" s="29"/>
      <c r="G638" s="30"/>
      <c r="H638" s="31" t="s">
        <v>6</v>
      </c>
      <c r="I638" s="32"/>
      <c r="J638" s="38">
        <v>96507</v>
      </c>
      <c r="K638" s="34" t="s">
        <v>55</v>
      </c>
      <c r="L638" s="34" t="s">
        <v>1117</v>
      </c>
      <c r="M638" s="35" t="s">
        <v>255</v>
      </c>
      <c r="N638" s="36">
        <v>40390</v>
      </c>
      <c r="O638" s="37" t="s">
        <v>10</v>
      </c>
    </row>
    <row r="639" spans="1:15">
      <c r="A639" s="24" t="s">
        <v>603</v>
      </c>
      <c r="B639" s="25"/>
      <c r="C639" s="26"/>
      <c r="D639" s="27"/>
      <c r="E639" s="28"/>
      <c r="F639" s="29"/>
      <c r="G639" s="30"/>
      <c r="H639" s="31" t="s">
        <v>76</v>
      </c>
      <c r="I639" s="39"/>
      <c r="J639" s="38">
        <v>93804</v>
      </c>
      <c r="K639" s="34" t="s">
        <v>1118</v>
      </c>
      <c r="L639" s="34" t="s">
        <v>829</v>
      </c>
      <c r="M639" s="35" t="s">
        <v>9</v>
      </c>
      <c r="N639" s="36">
        <v>39614</v>
      </c>
      <c r="O639" s="37" t="s">
        <v>10</v>
      </c>
    </row>
    <row r="640" spans="1:15">
      <c r="A640" s="24" t="s">
        <v>603</v>
      </c>
      <c r="B640" s="25"/>
      <c r="C640" s="26"/>
      <c r="D640" s="27"/>
      <c r="E640" s="28"/>
      <c r="F640" s="29"/>
      <c r="G640" s="30"/>
      <c r="H640" s="31" t="s">
        <v>6</v>
      </c>
      <c r="I640" s="32"/>
      <c r="J640" s="38">
        <v>96645</v>
      </c>
      <c r="K640" s="34" t="s">
        <v>1118</v>
      </c>
      <c r="L640" s="34" t="s">
        <v>1119</v>
      </c>
      <c r="M640" s="35" t="s">
        <v>9</v>
      </c>
      <c r="N640" s="36">
        <v>39262</v>
      </c>
      <c r="O640" s="37" t="s">
        <v>10</v>
      </c>
    </row>
    <row r="641" spans="1:15">
      <c r="A641" s="24" t="s">
        <v>607</v>
      </c>
      <c r="B641" s="25"/>
      <c r="C641" s="26"/>
      <c r="D641" s="27"/>
      <c r="E641" s="28"/>
      <c r="F641" s="29"/>
      <c r="G641" s="30"/>
      <c r="H641" s="31" t="s">
        <v>6</v>
      </c>
      <c r="I641" s="32"/>
      <c r="J641" s="38">
        <v>99373</v>
      </c>
      <c r="K641" s="34" t="s">
        <v>1120</v>
      </c>
      <c r="L641" s="34" t="s">
        <v>1121</v>
      </c>
      <c r="M641" s="35" t="s">
        <v>9</v>
      </c>
      <c r="N641" s="36">
        <v>40356</v>
      </c>
      <c r="O641" s="37" t="s">
        <v>10</v>
      </c>
    </row>
    <row r="642" spans="1:15">
      <c r="A642" s="24" t="s">
        <v>603</v>
      </c>
      <c r="B642" s="25"/>
      <c r="C642" s="26"/>
      <c r="D642" s="27"/>
      <c r="E642" s="28"/>
      <c r="F642" s="29"/>
      <c r="G642" s="30"/>
      <c r="H642" s="31" t="s">
        <v>6</v>
      </c>
      <c r="I642" s="32"/>
      <c r="J642" s="38">
        <v>105446</v>
      </c>
      <c r="K642" s="34" t="s">
        <v>1122</v>
      </c>
      <c r="L642" s="34" t="s">
        <v>164</v>
      </c>
      <c r="M642" s="35" t="s">
        <v>9</v>
      </c>
      <c r="N642" s="36">
        <v>39397</v>
      </c>
      <c r="O642" s="37" t="s">
        <v>10</v>
      </c>
    </row>
    <row r="643" spans="1:15">
      <c r="A643" s="24" t="s">
        <v>603</v>
      </c>
      <c r="B643" s="25"/>
      <c r="C643" s="26"/>
      <c r="D643" s="27"/>
      <c r="E643" s="28"/>
      <c r="F643" s="29"/>
      <c r="G643" s="30"/>
      <c r="H643" s="31" t="s">
        <v>6</v>
      </c>
      <c r="I643" s="32"/>
      <c r="J643" s="38">
        <v>106686</v>
      </c>
      <c r="K643" s="34" t="s">
        <v>1123</v>
      </c>
      <c r="L643" s="34" t="s">
        <v>930</v>
      </c>
      <c r="M643" s="35" t="s">
        <v>9</v>
      </c>
      <c r="N643" s="36">
        <v>40369</v>
      </c>
      <c r="O643" s="37" t="s">
        <v>10</v>
      </c>
    </row>
    <row r="644" spans="1:15">
      <c r="A644" s="24" t="s">
        <v>603</v>
      </c>
      <c r="B644" s="25"/>
      <c r="C644" s="26"/>
      <c r="D644" s="27"/>
      <c r="E644" s="28"/>
      <c r="F644" s="29"/>
      <c r="G644" s="30"/>
      <c r="H644" s="31" t="s">
        <v>6</v>
      </c>
      <c r="I644" s="32"/>
      <c r="J644" s="38">
        <v>107512</v>
      </c>
      <c r="K644" s="34" t="s">
        <v>1124</v>
      </c>
      <c r="L644" s="34" t="s">
        <v>303</v>
      </c>
      <c r="M644" s="35" t="s">
        <v>255</v>
      </c>
      <c r="N644" s="36">
        <v>39106</v>
      </c>
      <c r="O644" s="37" t="s">
        <v>10</v>
      </c>
    </row>
    <row r="645" spans="1:15">
      <c r="A645" s="24" t="s">
        <v>603</v>
      </c>
      <c r="B645" s="25"/>
      <c r="C645" s="26"/>
      <c r="D645" s="27"/>
      <c r="E645" s="28"/>
      <c r="F645" s="29"/>
      <c r="G645" s="30"/>
      <c r="H645" s="31" t="s">
        <v>6</v>
      </c>
      <c r="I645" s="32"/>
      <c r="J645" s="38">
        <v>111196</v>
      </c>
      <c r="K645" s="34" t="s">
        <v>1125</v>
      </c>
      <c r="L645" s="34" t="s">
        <v>1126</v>
      </c>
      <c r="M645" s="35" t="s">
        <v>255</v>
      </c>
      <c r="N645" s="36">
        <v>39945</v>
      </c>
      <c r="O645" s="37" t="s">
        <v>10</v>
      </c>
    </row>
    <row r="646" spans="1:15">
      <c r="A646" s="24" t="s">
        <v>603</v>
      </c>
      <c r="B646" s="25"/>
      <c r="C646" s="26"/>
      <c r="D646" s="27"/>
      <c r="E646" s="28"/>
      <c r="F646" s="29"/>
      <c r="G646" s="30"/>
      <c r="H646" s="31" t="s">
        <v>6</v>
      </c>
      <c r="I646" s="32"/>
      <c r="J646" s="38">
        <v>116447</v>
      </c>
      <c r="K646" s="34" t="s">
        <v>1127</v>
      </c>
      <c r="L646" s="34" t="s">
        <v>1128</v>
      </c>
      <c r="M646" s="35" t="s">
        <v>255</v>
      </c>
      <c r="N646" s="36">
        <v>39069</v>
      </c>
      <c r="O646" s="37" t="s">
        <v>10</v>
      </c>
    </row>
    <row r="647" spans="1:15">
      <c r="A647" s="24" t="s">
        <v>603</v>
      </c>
      <c r="B647" s="25"/>
      <c r="C647" s="26"/>
      <c r="D647" s="27"/>
      <c r="E647" s="28"/>
      <c r="F647" s="29"/>
      <c r="G647" s="30"/>
      <c r="H647" s="31" t="s">
        <v>113</v>
      </c>
      <c r="I647" s="32"/>
      <c r="J647" s="38">
        <v>911350</v>
      </c>
      <c r="K647" s="34" t="s">
        <v>1129</v>
      </c>
      <c r="L647" s="34" t="s">
        <v>1130</v>
      </c>
      <c r="M647" s="35" t="s">
        <v>9</v>
      </c>
      <c r="N647" s="36">
        <v>39920</v>
      </c>
      <c r="O647" s="37" t="s">
        <v>10</v>
      </c>
    </row>
    <row r="648" spans="1:15">
      <c r="A648" s="24" t="s">
        <v>603</v>
      </c>
      <c r="B648" s="25"/>
      <c r="C648" s="26"/>
      <c r="D648" s="27"/>
      <c r="E648" s="28"/>
      <c r="F648" s="29"/>
      <c r="G648" s="30"/>
      <c r="H648" s="31" t="s">
        <v>6</v>
      </c>
      <c r="I648" s="32"/>
      <c r="J648" s="38">
        <v>96502</v>
      </c>
      <c r="K648" s="34" t="s">
        <v>55</v>
      </c>
      <c r="L648" s="34" t="s">
        <v>1131</v>
      </c>
      <c r="M648" s="35" t="s">
        <v>9</v>
      </c>
      <c r="N648" s="36">
        <v>39655</v>
      </c>
      <c r="O648" s="37" t="s">
        <v>10</v>
      </c>
    </row>
    <row r="649" spans="1:15">
      <c r="A649" s="24" t="s">
        <v>603</v>
      </c>
      <c r="B649" s="25"/>
      <c r="C649" s="26"/>
      <c r="D649" s="27"/>
      <c r="E649" s="28"/>
      <c r="F649" s="29"/>
      <c r="G649" s="30"/>
      <c r="H649" s="31" t="s">
        <v>6</v>
      </c>
      <c r="I649" s="32"/>
      <c r="J649" s="38">
        <v>119679</v>
      </c>
      <c r="K649" s="34" t="s">
        <v>1132</v>
      </c>
      <c r="L649" s="34" t="s">
        <v>641</v>
      </c>
      <c r="M649" s="35" t="s">
        <v>9</v>
      </c>
      <c r="N649" s="36">
        <v>40420</v>
      </c>
      <c r="O649" s="37" t="s">
        <v>10</v>
      </c>
    </row>
    <row r="650" spans="1:15">
      <c r="A650" s="24" t="s">
        <v>603</v>
      </c>
      <c r="B650" s="25"/>
      <c r="C650" s="26"/>
      <c r="D650" s="27"/>
      <c r="E650" s="28"/>
      <c r="F650" s="29"/>
      <c r="G650" s="30"/>
      <c r="H650" s="31" t="s">
        <v>113</v>
      </c>
      <c r="I650" s="32"/>
      <c r="J650" s="38">
        <v>94024</v>
      </c>
      <c r="K650" s="34" t="s">
        <v>315</v>
      </c>
      <c r="L650" s="34" t="s">
        <v>1027</v>
      </c>
      <c r="M650" s="35" t="s">
        <v>255</v>
      </c>
      <c r="N650" s="36">
        <v>40125</v>
      </c>
      <c r="O650" s="37" t="s">
        <v>10</v>
      </c>
    </row>
    <row r="651" spans="1:15">
      <c r="A651" s="24" t="s">
        <v>603</v>
      </c>
      <c r="B651" s="25"/>
      <c r="C651" s="26"/>
      <c r="D651" s="27"/>
      <c r="E651" s="28"/>
      <c r="F651" s="29"/>
      <c r="G651" s="30"/>
      <c r="H651" s="31" t="s">
        <v>76</v>
      </c>
      <c r="I651" s="32"/>
      <c r="J651" s="38">
        <v>82285</v>
      </c>
      <c r="K651" s="34" t="s">
        <v>1133</v>
      </c>
      <c r="L651" s="34" t="s">
        <v>59</v>
      </c>
      <c r="M651" s="35" t="s">
        <v>9</v>
      </c>
      <c r="N651" s="36">
        <v>39508</v>
      </c>
      <c r="O651" s="37" t="s">
        <v>11</v>
      </c>
    </row>
    <row r="652" spans="1:15">
      <c r="A652" s="24" t="s">
        <v>603</v>
      </c>
      <c r="B652" s="25"/>
      <c r="C652" s="26"/>
      <c r="D652" s="27"/>
      <c r="E652" s="28"/>
      <c r="F652" s="29"/>
      <c r="G652" s="30"/>
      <c r="H652" s="31" t="s">
        <v>113</v>
      </c>
      <c r="I652" s="43"/>
      <c r="J652" s="38">
        <v>92375</v>
      </c>
      <c r="K652" s="34" t="s">
        <v>1134</v>
      </c>
      <c r="L652" s="34" t="s">
        <v>1135</v>
      </c>
      <c r="M652" s="35" t="s">
        <v>9</v>
      </c>
      <c r="N652" s="44">
        <v>39356</v>
      </c>
      <c r="O652" s="41" t="s">
        <v>10</v>
      </c>
    </row>
    <row r="653" spans="1:15">
      <c r="A653" s="24" t="s">
        <v>603</v>
      </c>
      <c r="B653" s="25"/>
      <c r="C653" s="26"/>
      <c r="D653" s="27"/>
      <c r="E653" s="28"/>
      <c r="F653" s="29"/>
      <c r="G653" s="30"/>
      <c r="H653" s="31" t="s">
        <v>113</v>
      </c>
      <c r="I653" s="43"/>
      <c r="J653" s="38">
        <v>95758</v>
      </c>
      <c r="K653" s="34" t="s">
        <v>189</v>
      </c>
      <c r="L653" s="34" t="s">
        <v>292</v>
      </c>
      <c r="M653" s="35" t="s">
        <v>255</v>
      </c>
      <c r="N653" s="44">
        <v>40428</v>
      </c>
      <c r="O653" s="41" t="s">
        <v>10</v>
      </c>
    </row>
    <row r="654" spans="1:15">
      <c r="A654" s="24" t="s">
        <v>603</v>
      </c>
      <c r="B654" s="25"/>
      <c r="C654" s="26"/>
      <c r="D654" s="27"/>
      <c r="E654" s="28"/>
      <c r="F654" s="29"/>
      <c r="G654" s="30"/>
      <c r="H654" s="31" t="s">
        <v>6</v>
      </c>
      <c r="I654" s="43"/>
      <c r="J654" s="38">
        <v>96267</v>
      </c>
      <c r="K654" s="34" t="s">
        <v>1136</v>
      </c>
      <c r="L654" s="34" t="s">
        <v>1137</v>
      </c>
      <c r="M654" s="35" t="s">
        <v>255</v>
      </c>
      <c r="N654" s="44">
        <v>39997</v>
      </c>
      <c r="O654" s="41" t="s">
        <v>11</v>
      </c>
    </row>
    <row r="655" spans="1:15">
      <c r="A655" s="24" t="s">
        <v>603</v>
      </c>
      <c r="B655" s="25"/>
      <c r="C655" s="26"/>
      <c r="D655" s="27"/>
      <c r="E655" s="28"/>
      <c r="F655" s="29"/>
      <c r="G655" s="30"/>
      <c r="H655" s="31" t="s">
        <v>113</v>
      </c>
      <c r="I655" s="43"/>
      <c r="J655" s="38">
        <v>100975</v>
      </c>
      <c r="K655" s="34" t="s">
        <v>1138</v>
      </c>
      <c r="L655" s="34" t="s">
        <v>1139</v>
      </c>
      <c r="M655" s="35" t="s">
        <v>9</v>
      </c>
      <c r="N655" s="44">
        <v>39803</v>
      </c>
      <c r="O655" s="41" t="s">
        <v>10</v>
      </c>
    </row>
    <row r="656" spans="1:15">
      <c r="A656" s="24" t="s">
        <v>603</v>
      </c>
      <c r="B656" s="25"/>
      <c r="C656" s="26"/>
      <c r="D656" s="27"/>
      <c r="E656" s="28"/>
      <c r="F656" s="29"/>
      <c r="G656" s="30"/>
      <c r="H656" s="31" t="s">
        <v>6</v>
      </c>
      <c r="I656" s="43"/>
      <c r="J656" s="38">
        <v>104730</v>
      </c>
      <c r="K656" s="34" t="s">
        <v>1140</v>
      </c>
      <c r="L656" s="34" t="s">
        <v>1141</v>
      </c>
      <c r="M656" s="35" t="s">
        <v>9</v>
      </c>
      <c r="N656" s="44">
        <v>40217</v>
      </c>
      <c r="O656" s="41" t="s">
        <v>11</v>
      </c>
    </row>
    <row r="657" spans="1:15">
      <c r="A657" s="24" t="s">
        <v>603</v>
      </c>
      <c r="B657" s="25"/>
      <c r="C657" s="26"/>
      <c r="D657" s="27"/>
      <c r="E657" s="28"/>
      <c r="F657" s="29"/>
      <c r="G657" s="30"/>
      <c r="H657" s="31" t="s">
        <v>6</v>
      </c>
      <c r="I657" s="43"/>
      <c r="J657" s="38">
        <v>106690</v>
      </c>
      <c r="K657" s="34" t="s">
        <v>206</v>
      </c>
      <c r="L657" s="34" t="s">
        <v>1142</v>
      </c>
      <c r="M657" s="35" t="s">
        <v>9</v>
      </c>
      <c r="N657" s="44">
        <v>40318</v>
      </c>
      <c r="O657" s="41" t="s">
        <v>10</v>
      </c>
    </row>
    <row r="658" spans="1:15">
      <c r="A658" s="24" t="s">
        <v>603</v>
      </c>
      <c r="B658" s="25"/>
      <c r="C658" s="26"/>
      <c r="D658" s="27"/>
      <c r="E658" s="28"/>
      <c r="F658" s="29"/>
      <c r="G658" s="30"/>
      <c r="H658" s="31" t="s">
        <v>6</v>
      </c>
      <c r="I658" s="43"/>
      <c r="J658" s="38">
        <v>108135</v>
      </c>
      <c r="K658" s="34" t="s">
        <v>1143</v>
      </c>
      <c r="L658" s="34" t="s">
        <v>86</v>
      </c>
      <c r="M658" s="35" t="s">
        <v>9</v>
      </c>
      <c r="N658" s="44">
        <v>40281</v>
      </c>
      <c r="O658" s="41" t="s">
        <v>10</v>
      </c>
    </row>
    <row r="659" spans="1:15">
      <c r="A659" s="24" t="s">
        <v>603</v>
      </c>
      <c r="B659" s="25"/>
      <c r="C659" s="26"/>
      <c r="D659" s="27"/>
      <c r="E659" s="28"/>
      <c r="F659" s="29"/>
      <c r="G659" s="30"/>
      <c r="H659" s="31" t="s">
        <v>6</v>
      </c>
      <c r="I659" s="43"/>
      <c r="J659" s="38">
        <v>108880</v>
      </c>
      <c r="K659" s="34" t="s">
        <v>1144</v>
      </c>
      <c r="L659" s="34" t="s">
        <v>1145</v>
      </c>
      <c r="M659" s="35" t="s">
        <v>9</v>
      </c>
      <c r="N659" s="44">
        <v>40515</v>
      </c>
      <c r="O659" s="41" t="s">
        <v>10</v>
      </c>
    </row>
    <row r="660" spans="1:15">
      <c r="A660" s="24" t="s">
        <v>603</v>
      </c>
      <c r="B660" s="25"/>
      <c r="C660" s="26"/>
      <c r="D660" s="27"/>
      <c r="E660" s="28"/>
      <c r="F660" s="29"/>
      <c r="G660" s="30"/>
      <c r="H660" s="31" t="s">
        <v>6</v>
      </c>
      <c r="I660" s="43"/>
      <c r="J660" s="38">
        <v>112288</v>
      </c>
      <c r="K660" s="34" t="s">
        <v>1146</v>
      </c>
      <c r="L660" s="34" t="s">
        <v>408</v>
      </c>
      <c r="M660" s="35" t="s">
        <v>9</v>
      </c>
      <c r="N660" s="44">
        <v>40411</v>
      </c>
      <c r="O660" s="41" t="s">
        <v>10</v>
      </c>
    </row>
    <row r="661" spans="1:15">
      <c r="A661" s="24" t="s">
        <v>603</v>
      </c>
      <c r="B661" s="25"/>
      <c r="C661" s="26"/>
      <c r="D661" s="27"/>
      <c r="E661" s="28"/>
      <c r="F661" s="29"/>
      <c r="G661" s="30"/>
      <c r="H661" s="31" t="s">
        <v>6</v>
      </c>
      <c r="I661" s="43"/>
      <c r="J661" s="38">
        <v>112595</v>
      </c>
      <c r="K661" s="34" t="s">
        <v>1147</v>
      </c>
      <c r="L661" s="34" t="s">
        <v>1148</v>
      </c>
      <c r="M661" s="35" t="s">
        <v>9</v>
      </c>
      <c r="N661" s="44">
        <v>40641</v>
      </c>
      <c r="O661" s="41" t="s">
        <v>10</v>
      </c>
    </row>
    <row r="662" spans="1:15">
      <c r="A662" s="24" t="s">
        <v>603</v>
      </c>
      <c r="B662" s="25"/>
      <c r="C662" s="26"/>
      <c r="D662" s="27"/>
      <c r="E662" s="28"/>
      <c r="F662" s="29"/>
      <c r="G662" s="30"/>
      <c r="H662" s="31" t="s">
        <v>6</v>
      </c>
      <c r="I662" s="43"/>
      <c r="J662" s="38">
        <v>115888</v>
      </c>
      <c r="K662" s="34" t="s">
        <v>1149</v>
      </c>
      <c r="L662" s="34" t="s">
        <v>1150</v>
      </c>
      <c r="M662" s="35" t="s">
        <v>255</v>
      </c>
      <c r="N662" s="44">
        <v>39762</v>
      </c>
      <c r="O662" s="41" t="s">
        <v>11</v>
      </c>
    </row>
    <row r="663" spans="1:15">
      <c r="A663" s="24" t="s">
        <v>603</v>
      </c>
      <c r="B663" s="25"/>
      <c r="C663" s="26"/>
      <c r="D663" s="27"/>
      <c r="E663" s="28"/>
      <c r="F663" s="29"/>
      <c r="G663" s="30"/>
      <c r="H663" s="31" t="s">
        <v>113</v>
      </c>
      <c r="I663" s="43"/>
      <c r="J663" s="38">
        <v>116836</v>
      </c>
      <c r="K663" s="34" t="s">
        <v>1151</v>
      </c>
      <c r="L663" s="34" t="s">
        <v>112</v>
      </c>
      <c r="M663" s="35" t="s">
        <v>9</v>
      </c>
      <c r="N663" s="44">
        <v>39237</v>
      </c>
      <c r="O663" s="41" t="s">
        <v>11</v>
      </c>
    </row>
    <row r="664" spans="1:15">
      <c r="A664" s="24" t="s">
        <v>603</v>
      </c>
      <c r="B664" s="25"/>
      <c r="C664" s="26"/>
      <c r="D664" s="27"/>
      <c r="E664" s="28"/>
      <c r="F664" s="29"/>
      <c r="G664" s="30"/>
      <c r="H664" s="31" t="s">
        <v>6</v>
      </c>
      <c r="I664" s="43"/>
      <c r="J664" s="38">
        <v>118343</v>
      </c>
      <c r="K664" s="34" t="s">
        <v>649</v>
      </c>
      <c r="L664" s="34" t="s">
        <v>1152</v>
      </c>
      <c r="M664" s="35" t="s">
        <v>9</v>
      </c>
      <c r="N664" s="44">
        <v>40108</v>
      </c>
      <c r="O664" s="41" t="s">
        <v>10</v>
      </c>
    </row>
    <row r="665" spans="1:15">
      <c r="A665" s="24" t="s">
        <v>603</v>
      </c>
      <c r="B665" s="25"/>
      <c r="C665" s="26"/>
      <c r="D665" s="27"/>
      <c r="E665" s="28"/>
      <c r="F665" s="29"/>
      <c r="G665" s="30"/>
      <c r="H665" s="31" t="s">
        <v>6</v>
      </c>
      <c r="I665" s="43"/>
      <c r="J665" s="38">
        <v>120587</v>
      </c>
      <c r="K665" s="34" t="s">
        <v>1153</v>
      </c>
      <c r="L665" s="34" t="s">
        <v>916</v>
      </c>
      <c r="M665" s="35" t="s">
        <v>255</v>
      </c>
      <c r="N665" s="44">
        <v>39635</v>
      </c>
      <c r="O665" s="41" t="s">
        <v>10</v>
      </c>
    </row>
    <row r="666" spans="1:15">
      <c r="A666" s="24" t="s">
        <v>603</v>
      </c>
      <c r="B666" s="25"/>
      <c r="C666" s="26"/>
      <c r="D666" s="27"/>
      <c r="E666" s="28"/>
      <c r="F666" s="29"/>
      <c r="G666" s="30"/>
      <c r="H666" s="31" t="s">
        <v>6</v>
      </c>
      <c r="I666" s="43"/>
      <c r="J666" s="38">
        <v>306133</v>
      </c>
      <c r="K666" s="34" t="s">
        <v>1154</v>
      </c>
      <c r="L666" s="34" t="s">
        <v>1155</v>
      </c>
      <c r="M666" s="35" t="s">
        <v>255</v>
      </c>
      <c r="N666" s="44">
        <v>39176</v>
      </c>
      <c r="O666" s="41" t="s">
        <v>11</v>
      </c>
    </row>
    <row r="667" spans="1:15">
      <c r="A667" s="24" t="s">
        <v>603</v>
      </c>
      <c r="B667" s="25"/>
      <c r="C667" s="26"/>
      <c r="D667" s="27"/>
      <c r="E667" s="28"/>
      <c r="F667" s="29"/>
      <c r="G667" s="30"/>
      <c r="H667" s="31" t="s">
        <v>6</v>
      </c>
      <c r="I667" s="43"/>
      <c r="J667" s="38">
        <v>310334</v>
      </c>
      <c r="K667" s="34" t="s">
        <v>1156</v>
      </c>
      <c r="L667" s="34" t="s">
        <v>1157</v>
      </c>
      <c r="M667" s="35" t="s">
        <v>9</v>
      </c>
      <c r="N667" s="44">
        <v>39707</v>
      </c>
      <c r="O667" s="41" t="s">
        <v>10</v>
      </c>
    </row>
    <row r="668" spans="1:15">
      <c r="A668" s="24" t="s">
        <v>603</v>
      </c>
      <c r="B668" s="25"/>
      <c r="C668" s="26"/>
      <c r="D668" s="27"/>
      <c r="E668" s="28"/>
      <c r="F668" s="29"/>
      <c r="G668" s="30"/>
      <c r="H668" s="31" t="s">
        <v>6</v>
      </c>
      <c r="I668" s="43"/>
      <c r="J668" s="38">
        <v>115698</v>
      </c>
      <c r="K668" s="34" t="s">
        <v>1158</v>
      </c>
      <c r="L668" s="34" t="s">
        <v>1159</v>
      </c>
      <c r="M668" s="35" t="s">
        <v>255</v>
      </c>
      <c r="N668" s="44">
        <v>40095</v>
      </c>
      <c r="O668" s="41" t="s">
        <v>11</v>
      </c>
    </row>
    <row r="669" spans="1:15">
      <c r="A669" s="24" t="s">
        <v>603</v>
      </c>
      <c r="B669" s="25"/>
      <c r="C669" s="26"/>
      <c r="D669" s="27"/>
      <c r="E669" s="28"/>
      <c r="F669" s="29"/>
      <c r="G669" s="30"/>
      <c r="H669" s="31" t="s">
        <v>6</v>
      </c>
      <c r="I669" s="43"/>
      <c r="J669" s="38">
        <v>115289</v>
      </c>
      <c r="K669" s="34" t="s">
        <v>1134</v>
      </c>
      <c r="L669" s="34" t="s">
        <v>702</v>
      </c>
      <c r="M669" s="35" t="s">
        <v>255</v>
      </c>
      <c r="N669" s="44">
        <v>39480</v>
      </c>
      <c r="O669" s="41" t="s">
        <v>11</v>
      </c>
    </row>
  </sheetData>
  <sheetProtection selectLockedCells="1" selectUnlockedCells="1"/>
  <autoFilter ref="B1:O669" xr:uid="{00000000-0009-0000-0000-000002000000}"/>
  <sortState xmlns:xlrd2="http://schemas.microsoft.com/office/spreadsheetml/2017/richdata2" ref="B2:ER332">
    <sortCondition ref="B2:B332"/>
    <sortCondition ref="C2:C332"/>
    <sortCondition ref="D2:D332"/>
    <sortCondition ref="E2:E332"/>
  </sortState>
  <customSheetViews>
    <customSheetView guid="{F004225D-3FEA-46E6-ACAA-11CF929A1156}" scale="70" showPageBreaks="1" showGridLines="0" printArea="1" showAutoFilter="1" hiddenColumns="1">
      <pane xSplit="5" ySplit="1" topLeftCell="AT369" activePane="bottomRight" state="frozen"/>
      <selection pane="bottomRight" activeCell="GQ1" sqref="A1:GQ1048576"/>
      <pageMargins left="0" right="0" top="0" bottom="0" header="0" footer="0"/>
      <printOptions horizontalCentered="1"/>
      <pageSetup paperSize="9" scale="41" fitToHeight="0" orientation="landscape" r:id="rId1"/>
      <headerFooter scaleWithDoc="0">
        <oddHeader>&amp;L&amp;"Calibri,Fett"&amp;16PISTE VOLLEYBALL
&amp;C&amp;"Calibri,Fett"&amp;16Ergebnisse Frauen
Sichtung 2016&amp;R&amp;G</oddHeader>
        <oddFooter>&amp;L&amp;8Stand: &amp;D;&amp;R&amp;"Calibri,Standard"&amp;8Seite &amp;P/ &amp;N</oddFooter>
      </headerFooter>
      <autoFilter ref="B1:B229265" xr:uid="{7C1DA000-CBE5-4A62-8D96-668347BA2544}"/>
    </customSheetView>
  </customSheetViews>
  <dataValidations disablePrompts="1" count="1">
    <dataValidation type="list" allowBlank="1" showInputMessage="1" showErrorMessage="1" sqref="A2:A651" xr:uid="{00000000-0002-0000-0200-000000000000}">
      <formula1>Status</formula1>
    </dataValidation>
  </dataValidations>
  <printOptions horizontalCentered="1"/>
  <pageMargins left="0.19685039370078741" right="0.19685039370078741" top="1.1811023622047245" bottom="0.59055118110236227" header="0.39370078740157483" footer="0.27559055118110237"/>
  <pageSetup paperSize="9" scale="10" orientation="landscape" r:id="rId2"/>
  <headerFooter scaleWithDoc="0">
    <oddHeader>&amp;L&amp;"Calibri,Fett"&amp;16PISTE VOLLEYBALL
&amp;C&amp;"Calibri,Fett"&amp;16Ergebnisse Frauen
Sichtung 2016&amp;R&amp;G</oddHeader>
    <oddFooter>&amp;L&amp;8Stand: &amp;D;&amp;R&amp;"Calibri,Standard"&amp;8Seite &amp;P/ &amp;N</oddFoot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cade72-3260-4e66-8af7-8048c05345b7" xsi:nil="true"/>
    <lcf76f155ced4ddcb4097134ff3c332f xmlns="13a6cfc9-d15c-46e6-a16e-b1991d74a46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2487C13ED28E4A95F6D9B6F82D3B04" ma:contentTypeVersion="11" ma:contentTypeDescription="Ein neues Dokument erstellen." ma:contentTypeScope="" ma:versionID="c57b00e42660821ad18d8de7211424cf">
  <xsd:schema xmlns:xsd="http://www.w3.org/2001/XMLSchema" xmlns:xs="http://www.w3.org/2001/XMLSchema" xmlns:p="http://schemas.microsoft.com/office/2006/metadata/properties" xmlns:ns2="13a6cfc9-d15c-46e6-a16e-b1991d74a46c" xmlns:ns3="27cade72-3260-4e66-8af7-8048c05345b7" targetNamespace="http://schemas.microsoft.com/office/2006/metadata/properties" ma:root="true" ma:fieldsID="8226e62b9e657ee564fef434ba81dac9" ns2:_="" ns3:_="">
    <xsd:import namespace="13a6cfc9-d15c-46e6-a16e-b1991d74a46c"/>
    <xsd:import namespace="27cade72-3260-4e66-8af7-8048c05345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6cfc9-d15c-46e6-a16e-b1991d74a4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8f7e8086-cbcb-41d5-af7c-8af2a77390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ade72-3260-4e66-8af7-8048c05345b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3d2f82f-7064-44a1-99af-f8b6f73cb4c7}" ma:internalName="TaxCatchAll" ma:showField="CatchAllData" ma:web="27cade72-3260-4e66-8af7-8048c05345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E1BF8B-85C9-421A-B5C7-190DF3B92C21}">
  <ds:schemaRefs>
    <ds:schemaRef ds:uri="http://schemas.microsoft.com/office/2006/metadata/properties"/>
    <ds:schemaRef ds:uri="http://schemas.microsoft.com/office/infopath/2007/PartnerControls"/>
    <ds:schemaRef ds:uri="27cade72-3260-4e66-8af7-8048c05345b7"/>
    <ds:schemaRef ds:uri="13a6cfc9-d15c-46e6-a16e-b1991d74a46c"/>
  </ds:schemaRefs>
</ds:datastoreItem>
</file>

<file path=customXml/itemProps2.xml><?xml version="1.0" encoding="utf-8"?>
<ds:datastoreItem xmlns:ds="http://schemas.openxmlformats.org/officeDocument/2006/customXml" ds:itemID="{5E30C1C0-55AE-45DA-883B-472D6E130C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5F1ED9-54EC-4634-B484-04C6A48425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a6cfc9-d15c-46e6-a16e-b1991d74a46c"/>
    <ds:schemaRef ds:uri="27cade72-3260-4e66-8af7-8048c0534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Technik</vt:lpstr>
      <vt:lpstr>Leistungsportkultur</vt:lpstr>
      <vt:lpstr>2023_Anmeldungen_inkl.Verletzt</vt:lpstr>
      <vt:lpstr>'2023_Anmeldungen_inkl.Verletzt'!Druckbereich</vt:lpstr>
      <vt:lpstr>Leistungsportkultur!Druckbereich</vt:lpstr>
      <vt:lpstr>Technik!Druckbereich</vt:lpstr>
      <vt:lpstr>'2023_Anmeldungen_inkl.Verletzt'!Drucktitel</vt:lpstr>
      <vt:lpstr>Leistungsportkultur!Drucktitel</vt:lpstr>
      <vt:lpstr>Technik!Drucktitel</vt:lpstr>
      <vt:lpstr>Lizenz</vt:lpstr>
      <vt:lpstr>Position</vt:lpstr>
      <vt:lpstr>Punkte</vt:lpstr>
    </vt:vector>
  </TitlesOfParts>
  <Manager/>
  <Company>UW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Nowotny</dc:creator>
  <cp:keywords/>
  <dc:description/>
  <cp:lastModifiedBy>Johannes Nowotny</cp:lastModifiedBy>
  <cp:revision/>
  <cp:lastPrinted>2020-08-27T04:31:16Z</cp:lastPrinted>
  <dcterms:created xsi:type="dcterms:W3CDTF">2009-05-20T15:41:54Z</dcterms:created>
  <dcterms:modified xsi:type="dcterms:W3CDTF">2023-06-09T06:05:07Z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0x010100F02487C13ED28E4A95F6D9B6F82D3B04</vt:lpwstr>
  </property>
  <property fmtid="{D5CDD505-2E9C-101B-9397-08002B2CF9AE}" pid="3" name="MediaServiceImageTags">
    <vt:lpwstr/>
  </property>
</Properties>
</file>